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tabRatio="732"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1">普通会計の状況!$A$1:$ED$49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<sst xmlns="http://schemas.openxmlformats.org/spreadsheetml/2006/main" xmlns:r="http://schemas.openxmlformats.org/officeDocument/2006/relationships" count="549" uniqueCount="549">
  <si>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</si>
  <si>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</si>
  <si>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</si>
  <si>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</si>
  <si>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</si>
  <si>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</si>
  <si>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</si>
  <si>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</si>
  <si>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</si>
  <si>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</si>
  <si>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</si>
  <si>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</si>
  <si>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</si>
  <si>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</si>
  <si>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</si>
  <si>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</si>
  <si>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</si>
  <si>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</si>
  <si>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</si>
  <si>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</si>
  <si>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</si>
  <si>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</si>
  <si>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</si>
  <si>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</si>
  <si>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</si>
  <si>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</si>
  <si>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</si>
  <si>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</si>
  <si>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</si>
  <si>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</si>
  <si>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</si>
  <si>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</si>
  <si>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</si>
  <si>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</si>
  <si>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</si>
  <si>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</si>
  <si>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</si>
  <si>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</si>
  <si>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</si>
  <si>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</si>
  <si>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</si>
  <si>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</si>
  <si>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</si>
  <si>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</si>
  <si>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</si>
  <si>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</si>
  <si>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</si>
  <si>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</si>
  <si>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</si>
  <si>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</si>
  <si>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</si>
  <si>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</si>
  <si>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</si>
  <si>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</si>
  <si>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</si>
  <si>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</si>
  <si>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</si>
  <si>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</si>
  <si>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</si>
  <si>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</si>
  <si>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</si>
  <si>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</si>
  <si>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</si>
  <si>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</si>
  <si>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</si>
  <si>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</si>
  <si>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</si>
  <si>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</si>
  <si>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</si>
  <si>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</si>
  <si>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</si>
  <si>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 xml:space="preserve">将来負担比率は主に地方債残高の減少と、職員の年齢層の変化による退職手当負担見込額の減少により低い比率が続いておりますが、実質公債費比率は大型事業にかかる地方債の元金償還開始が主な要因となり、令和2年度には類似団体平均を0.5ポイント上回り、今年度は風連中央小学校校舎改築事業などにかかる地方債の元金償還により、類似団体平均を1.4ポイント上回りました。
今後も健全な財政運営を図るとともに、公債費の適正管理に努めます。
</t>
    <rPh sb="7" eb="8">
      <t>オモ</t>
    </rPh>
    <rPh sb="9" eb="12">
      <t>チホウサイ</t>
    </rPh>
    <rPh sb="12" eb="14">
      <t>ザンダカ</t>
    </rPh>
    <rPh sb="15" eb="17">
      <t>ゲンショウ</t>
    </rPh>
    <rPh sb="19" eb="21">
      <t>ショクイン</t>
    </rPh>
    <rPh sb="22" eb="25">
      <t>ネンレイソウ</t>
    </rPh>
    <rPh sb="26" eb="28">
      <t>ヘンカ</t>
    </rPh>
    <rPh sb="31" eb="33">
      <t>タイショク</t>
    </rPh>
    <rPh sb="33" eb="35">
      <t>テアテ</t>
    </rPh>
    <rPh sb="35" eb="37">
      <t>フタン</t>
    </rPh>
    <rPh sb="37" eb="39">
      <t>ミコ</t>
    </rPh>
    <rPh sb="39" eb="40">
      <t>ガク</t>
    </rPh>
    <rPh sb="41" eb="43">
      <t>ゲンショウ</t>
    </rPh>
    <rPh sb="46" eb="47">
      <t>ヒク</t>
    </rPh>
    <rPh sb="48" eb="50">
      <t>ヒリツ</t>
    </rPh>
    <rPh sb="51" eb="52">
      <t>ツヅ</t>
    </rPh>
    <rPh sb="68" eb="70">
      <t>オオガタ</t>
    </rPh>
    <rPh sb="70" eb="72">
      <t>ジギョウ</t>
    </rPh>
    <rPh sb="76" eb="79">
      <t>チホウサイ</t>
    </rPh>
    <rPh sb="80" eb="82">
      <t>ガンキン</t>
    </rPh>
    <rPh sb="82" eb="84">
      <t>ショウカン</t>
    </rPh>
    <rPh sb="84" eb="86">
      <t>カイシ</t>
    </rPh>
    <rPh sb="87" eb="88">
      <t>オモ</t>
    </rPh>
    <rPh sb="89" eb="91">
      <t>ヨウイン</t>
    </rPh>
    <rPh sb="95" eb="97">
      <t>レイワ</t>
    </rPh>
    <rPh sb="98" eb="100">
      <t>ネンド</t>
    </rPh>
    <rPh sb="102" eb="104">
      <t>ルイジ</t>
    </rPh>
    <rPh sb="104" eb="106">
      <t>ダンタイ</t>
    </rPh>
    <rPh sb="106" eb="108">
      <t>ヘイキン</t>
    </rPh>
    <rPh sb="116" eb="118">
      <t>ウワマワ</t>
    </rPh>
    <rPh sb="120" eb="121">
      <t>イマ</t>
    </rPh>
    <rPh sb="121" eb="123">
      <t>ネンド</t>
    </rPh>
    <rPh sb="155" eb="157">
      <t>ルイジ</t>
    </rPh>
    <rPh sb="157" eb="159">
      <t>ダンタイ</t>
    </rPh>
    <rPh sb="159" eb="161">
      <t>ヘイキン</t>
    </rPh>
    <rPh sb="169" eb="171">
      <t>ウワマワ</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</si>
  <si>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</si>
  <si>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</si>
  <si>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</si>
  <si>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</si>
  <si>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</si>
  <si>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</si>
  <si>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</si>
  <si>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</si>
  <si>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</si>
  <si>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</si>
  <si>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</si>
  <si>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</si>
  <si>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</si>
  <si>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</si>
  <si>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</si>
  <si>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</si>
  <si>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</si>
  <si>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</si>
  <si>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</si>
  <si>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</si>
  <si>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</si>
  <si>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</si>
  <si>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</si>
  <si>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</si>
  <si>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</si>
  <si>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</si>
  <si>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</si>
  <si>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</si>
  <si>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</si>
  <si>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</si>
  <si>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</si>
  <si>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</si>
  <si>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</si>
  <si>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</si>
  <si>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</si>
  <si>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</si>
  <si>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</si>
  <si>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</si>
  <si>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</si>
  <si>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</si>
  <si>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</si>
  <si>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</si>
  <si>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</si>
  <si>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</si>
  <si>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国民健康保険特別会計（直診勘定）</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</si>
  <si>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</si>
  <si>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</si>
  <si>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</si>
  <si>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</si>
  <si>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</si>
  <si>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</si>
  <si>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</si>
  <si>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</si>
  <si>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</si>
  <si>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</si>
  <si>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</si>
  <si>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</si>
  <si>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</si>
  <si>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</si>
  <si>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</si>
  <si>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</si>
  <si>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</si>
  <si>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-6.1</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</si>
  <si>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</si>
  <si>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</si>
  <si>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</si>
  <si>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</si>
  <si>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</si>
  <si>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</si>
  <si>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</si>
  <si>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</si>
  <si>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</si>
  <si>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</si>
  <si>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</si>
  <si>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</si>
  <si>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</si>
  <si>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</si>
  <si>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</si>
  <si>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</si>
  <si>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</si>
  <si>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</si>
  <si>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</si>
  <si>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</si>
  <si>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</si>
  <si>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</si>
  <si>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</si>
  <si>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</si>
  <si>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</si>
  <si>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</si>
  <si>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</si>
  <si>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</si>
  <si>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積立不足額を考慮して算定した額</t>
    <rPh sb="0" eb="1">
      <t>ツ</t>
    </rPh>
    <rPh sb="1" eb="2">
      <t>タ</t>
    </rPh>
    <rPh sb="2" eb="5">
      <t>フソクガク</t>
    </rPh>
    <rPh sb="6" eb="8">
      <t>コウリョ</t>
    </rPh>
    <rPh sb="10" eb="12">
      <t>サンテイ</t>
    </rPh>
    <rPh sb="14" eb="15">
      <t>ガク</t>
    </rPh>
    <phoneticPr fontId="39"/>
  </si>
  <si>
    <t>名寄市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</si>
  <si>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</si>
  <si>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</si>
  <si>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</si>
  <si>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</si>
  <si>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</si>
  <si>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</si>
  <si>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</si>
  <si>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</si>
  <si>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</si>
  <si>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</si>
  <si>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</si>
  <si>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</si>
  <si>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</si>
  <si>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</si>
  <si>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</si>
  <si>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</si>
  <si>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</si>
  <si>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</si>
  <si>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</si>
  <si>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</si>
  <si>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</si>
  <si>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</si>
  <si>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</si>
  <si>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</si>
  <si>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</si>
  <si>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</si>
  <si>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</si>
  <si>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</si>
  <si>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</si>
  <si>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</si>
  <si>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</si>
  <si>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</si>
  <si>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</si>
  <si>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</si>
  <si>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</si>
  <si>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</si>
  <si>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</si>
  <si>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</si>
  <si>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</si>
  <si>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</si>
  <si>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</si>
  <si>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</si>
  <si>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介護保険特別会計（保険事業勘定）</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</si>
  <si>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</si>
  <si>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</si>
  <si>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</si>
  <si>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</si>
  <si>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</si>
  <si>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</si>
  <si>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</si>
  <si>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</si>
  <si>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</si>
  <si>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名寄市立大学振興基金</t>
  </si>
  <si>
    <t>国民健康保険特別会計（保険事業勘定）</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</si>
  <si>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</si>
  <si>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</si>
  <si>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</si>
  <si>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</si>
  <si>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</si>
  <si>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</si>
  <si>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</si>
  <si>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</si>
  <si>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</si>
  <si>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</si>
  <si>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</si>
  <si>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</si>
  <si>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</si>
  <si>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</si>
  <si>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</si>
  <si>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</si>
  <si>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</si>
  <si>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</si>
  <si>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</si>
  <si>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</si>
  <si>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</si>
  <si>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</si>
  <si>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</si>
  <si>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</si>
  <si>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</si>
  <si>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</si>
  <si>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</si>
  <si>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</si>
  <si>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</si>
  <si>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</si>
  <si>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</si>
  <si>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</si>
  <si>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</si>
  <si>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</si>
  <si>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</si>
  <si>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</si>
  <si>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</si>
  <si>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</si>
  <si>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</si>
  <si>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</si>
  <si>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</si>
  <si>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</si>
  <si>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</si>
  <si>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</si>
  <si>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</si>
  <si>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</si>
  <si>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</si>
  <si>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</si>
  <si>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</si>
  <si>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</si>
  <si>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</si>
  <si>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</si>
  <si>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</si>
  <si>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</si>
  <si>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</si>
  <si>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</si>
  <si>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</si>
  <si>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</si>
  <si>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</si>
  <si>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</si>
  <si>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</si>
  <si>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</si>
  <si>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</si>
  <si>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</si>
  <si>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</si>
  <si>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</si>
  <si>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</si>
  <si>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</si>
  <si>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</si>
  <si>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</si>
  <si>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</si>
  <si>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</si>
  <si>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</si>
  <si>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</si>
  <si>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</si>
  <si>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</si>
  <si>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</si>
  <si>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</si>
  <si>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</si>
  <si>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</si>
  <si>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</si>
  <si>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</si>
  <si>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</si>
  <si>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</si>
  <si>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北海道名寄市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</si>
  <si>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</si>
  <si>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</si>
  <si>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</si>
  <si>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</si>
  <si>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</si>
  <si>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</si>
  <si>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</si>
  <si>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</si>
  <si>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</si>
  <si>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</si>
  <si>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</si>
  <si>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</si>
  <si>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</si>
  <si>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</si>
  <si>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</si>
  <si>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名寄振興公社</t>
    <rPh sb="0" eb="2">
      <t>ナヨロ</t>
    </rPh>
    <rPh sb="2" eb="4">
      <t>シンコウ</t>
    </rPh>
    <rPh sb="4" eb="6">
      <t>コウシャ</t>
    </rPh>
    <phoneticPr fontId="6"/>
  </si>
  <si>
    <t>普通税</t>
    <rPh sb="0" eb="2">
      <t>フツウ</t>
    </rPh>
    <rPh sb="2" eb="3">
      <t>ゼイ</t>
    </rPh>
    <phoneticPr fontId="43"/>
  </si>
  <si>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</si>
  <si>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</si>
  <si>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</si>
  <si>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</si>
  <si>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</si>
  <si>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</si>
  <si>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食肉センター事業特別会計</t>
  </si>
  <si>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</si>
  <si>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</si>
  <si>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</si>
  <si>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</si>
  <si>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</si>
  <si>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</si>
  <si>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</si>
  <si>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</si>
  <si>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</si>
  <si>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</si>
  <si>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</si>
  <si>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</si>
  <si>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</si>
  <si>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</si>
  <si>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</si>
  <si>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</si>
  <si>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</si>
  <si>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</si>
  <si>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</si>
  <si>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</si>
  <si>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</si>
  <si>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</si>
  <si>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</si>
  <si>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</si>
  <si>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</si>
  <si>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</si>
  <si>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</si>
  <si>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</si>
  <si>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</si>
  <si>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</si>
  <si>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</si>
  <si>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</si>
  <si>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</si>
  <si>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</si>
  <si>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</si>
  <si>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</si>
  <si>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</si>
  <si>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</si>
  <si>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</si>
  <si>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</si>
  <si>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</si>
  <si>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</si>
  <si>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</si>
  <si>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</si>
  <si>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</si>
  <si>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</si>
  <si>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</si>
  <si>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</si>
  <si>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</si>
  <si>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</si>
  <si>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</si>
  <si>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</si>
  <si>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</si>
  <si>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</si>
  <si>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</si>
  <si>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</si>
  <si>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</si>
  <si>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</si>
  <si>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</si>
  <si>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</si>
  <si>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</si>
  <si>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</si>
  <si>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</si>
  <si>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</si>
  <si>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公共施設整備基金</t>
  </si>
  <si>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</si>
  <si>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</si>
  <si>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</si>
  <si>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</si>
  <si>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</si>
  <si>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</si>
  <si>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</si>
  <si>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</si>
  <si>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</si>
  <si>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</si>
  <si>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</si>
  <si>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</si>
  <si>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</si>
  <si>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</si>
  <si>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</si>
  <si>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</si>
  <si>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</si>
  <si>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</si>
  <si>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</si>
  <si>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</si>
  <si>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</si>
  <si>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</si>
  <si>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</si>
  <si>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</si>
  <si>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介護サービス</t>
  </si>
  <si>
    <t>加入世帯数(世帯)</t>
  </si>
  <si>
    <t>　繰出金</t>
  </si>
  <si>
    <t>　うち減収補塡債(特例分)</t>
    <rPh sb="4" eb="5">
      <t>シュウ</t>
    </rPh>
    <rPh sb="9" eb="10">
      <t>トク</t>
    </rPh>
    <rPh sb="10" eb="11">
      <t>レイ</t>
    </rPh>
    <rPh sb="11" eb="12">
      <t>ブン</t>
    </rPh>
    <phoneticPr fontId="38"/>
  </si>
  <si>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</si>
  <si>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</si>
  <si>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</si>
  <si>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</si>
  <si>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</si>
  <si>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</si>
  <si>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</si>
  <si>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被保険者
1人当り</t>
  </si>
  <si>
    <t>文化センター大ホール基金</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</si>
  <si>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</si>
  <si>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</si>
  <si>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</si>
  <si>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</si>
  <si>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</si>
  <si>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</si>
  <si>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</si>
  <si>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</si>
  <si>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</si>
  <si>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</si>
  <si>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</si>
  <si>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</si>
  <si>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</si>
  <si>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</si>
  <si>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</si>
  <si>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</si>
  <si>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</si>
  <si>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</si>
  <si>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</si>
  <si>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</si>
  <si>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</si>
  <si>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</si>
  <si>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</si>
  <si>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</si>
  <si>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市立大学特別会計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</si>
  <si>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</si>
  <si>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</si>
  <si>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</si>
  <si>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</si>
  <si>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</si>
  <si>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介護保険特別会計（サービス事業勘定）</t>
  </si>
  <si>
    <t>左のうち
一般会計等
繰入見込額</t>
  </si>
  <si>
    <t>合併特例振興基金</t>
  </si>
  <si>
    <t>資金不足
比率</t>
    <rPh sb="0" eb="2">
      <t>シキン</t>
    </rPh>
    <rPh sb="2" eb="4">
      <t>フソク</t>
    </rPh>
    <rPh sb="5" eb="7">
      <t>ヒリツ</t>
    </rPh>
    <phoneticPr fontId="6"/>
  </si>
  <si>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</si>
  <si>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</si>
  <si>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</si>
  <si>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</si>
  <si>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</si>
  <si>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</si>
  <si>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</si>
  <si>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</si>
  <si>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</si>
  <si>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</si>
  <si>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</si>
  <si>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</si>
  <si>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</si>
  <si>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</si>
  <si>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</si>
  <si>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</si>
  <si>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</si>
  <si>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</si>
  <si>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</si>
  <si>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</si>
  <si>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</si>
  <si>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</si>
  <si>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</si>
  <si>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</si>
  <si>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</si>
  <si>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</si>
  <si>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</si>
  <si>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</si>
  <si>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</si>
  <si>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</si>
  <si>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</si>
  <si>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</si>
  <si>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</si>
  <si>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</si>
  <si>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</si>
  <si>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</si>
  <si>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</si>
  <si>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</si>
  <si>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</si>
  <si>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</si>
  <si>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</si>
  <si>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</si>
  <si>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</si>
  <si>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</si>
  <si>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</si>
  <si>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</si>
  <si>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</si>
  <si>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</si>
  <si>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</si>
  <si>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</si>
  <si>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</si>
  <si>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</si>
  <si>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</si>
  <si>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</si>
  <si>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</si>
  <si>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</si>
  <si>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</si>
  <si>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</si>
  <si>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</si>
  <si>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</si>
  <si>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 0.17</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</si>
  <si>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</si>
  <si>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</si>
  <si>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</si>
  <si>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</si>
  <si>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</si>
  <si>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</si>
  <si>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</si>
  <si>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</si>
  <si>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</si>
  <si>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</si>
  <si>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</si>
  <si>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</si>
  <si>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3.30</t>
  </si>
  <si>
    <t>その他会計（赤字）</t>
  </si>
  <si>
    <t>（百万円）</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</si>
  <si>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</si>
  <si>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</si>
  <si>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名寄東病院振興基金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</si>
  <si>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</si>
  <si>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</si>
  <si>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</si>
  <si>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</si>
  <si>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</si>
  <si>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将来負担比率、有形固定資産減価償却率とも類似団体平均値を下回りました。
建築から50年近く経過した施設もありますので、健全な財政運営の維持に引き続き努めるとともに、個別施設計画に基づいた適切な施設の維持管理や更新を図ってまいります。</t>
    <rPh sb="28" eb="29">
      <t>シタ</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</si>
</sst>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11"/>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183" fontId="18" fillId="5" borderId="36"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112092</c:v>
                </c:pt>
                <c:pt idx="1">
                  <c:v>65342</c:v>
                </c:pt>
                <c:pt idx="2">
                  <c:v>65223</c:v>
                </c:pt>
                <c:pt idx="3">
                  <c:v>92836</c:v>
                </c:pt>
                <c:pt idx="4">
                  <c:v>116805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2.86</c:v>
                </c:pt>
                <c:pt idx="1">
                  <c:v>2.99</c:v>
                </c:pt>
                <c:pt idx="2">
                  <c:v>2.96</c:v>
                </c:pt>
                <c:pt idx="3">
                  <c:v>3.49</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14.54</c:v>
                </c:pt>
                <c:pt idx="1">
                  <c:v>16.8</c:v>
                </c:pt>
                <c:pt idx="2">
                  <c:v>17.5</c:v>
                </c:pt>
                <c:pt idx="3">
                  <c:v>18.13</c:v>
                </c:pt>
                <c:pt idx="4">
                  <c:v>19.47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1.1000000000000001</c:v>
                </c:pt>
                <c:pt idx="2">
                  <c:v>-0.17</c:v>
                </c:pt>
                <c:pt idx="3">
                  <c:v>0.26</c:v>
                </c:pt>
                <c:pt idx="4">
                  <c:v>-1.82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市立大学特別会計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0.33</c:v>
                </c:pt>
                <c:pt idx="2">
                  <c:v>#N/A</c:v>
                </c:pt>
                <c:pt idx="3">
                  <c:v>0.27</c:v>
                </c:pt>
                <c:pt idx="4">
                  <c:v>#N/A</c:v>
                </c:pt>
                <c:pt idx="5">
                  <c:v>9.e-002</c:v>
                </c:pt>
                <c:pt idx="6">
                  <c:v>#N/A</c:v>
                </c:pt>
                <c:pt idx="7">
                  <c:v>0.16</c:v>
                </c:pt>
                <c:pt idx="8">
                  <c:v>#N/A</c:v>
                </c:pt>
                <c:pt idx="9">
                  <c:v>5.e-002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0.47</c:v>
                </c:pt>
                <c:pt idx="4">
                  <c:v>#N/A</c:v>
                </c:pt>
                <c:pt idx="5">
                  <c:v>0.46</c:v>
                </c:pt>
                <c:pt idx="6">
                  <c:v>#N/A</c:v>
                </c:pt>
                <c:pt idx="7">
                  <c:v>1.1000000000000001</c:v>
                </c:pt>
                <c:pt idx="8">
                  <c:v>#N/A</c:v>
                </c:pt>
                <c:pt idx="9">
                  <c:v>1.35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1.26</c:v>
                </c:pt>
                <c:pt idx="6">
                  <c:v>#N/A</c:v>
                </c:pt>
                <c:pt idx="7">
                  <c:v>1.5</c:v>
                </c:pt>
                <c:pt idx="8">
                  <c:v>#N/A</c:v>
                </c:pt>
                <c:pt idx="9">
                  <c:v>1.86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2.86</c:v>
                </c:pt>
                <c:pt idx="2">
                  <c:v>#N/A</c:v>
                </c:pt>
                <c:pt idx="3">
                  <c:v>2.99</c:v>
                </c:pt>
                <c:pt idx="4">
                  <c:v>#N/A</c:v>
                </c:pt>
                <c:pt idx="5">
                  <c:v>2.96</c:v>
                </c:pt>
                <c:pt idx="6">
                  <c:v>#N/A</c:v>
                </c:pt>
                <c:pt idx="7">
                  <c:v>3.49</c:v>
                </c:pt>
                <c:pt idx="8">
                  <c:v>#N/A</c:v>
                </c:pt>
                <c:pt idx="9">
                  <c:v>2.71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c:v>
                </c:pt>
                <c:pt idx="2">
                  <c:v>#N/A</c:v>
                </c:pt>
                <c:pt idx="3">
                  <c:v>3.34</c:v>
                </c:pt>
                <c:pt idx="4">
                  <c:v>#N/A</c:v>
                </c:pt>
                <c:pt idx="5">
                  <c:v>3.27</c:v>
                </c:pt>
                <c:pt idx="6">
                  <c:v>#N/A</c:v>
                </c:pt>
                <c:pt idx="7">
                  <c:v>3.2</c:v>
                </c:pt>
                <c:pt idx="8">
                  <c:v>#N/A</c:v>
                </c:pt>
                <c:pt idx="9">
                  <c:v>3.07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5.91</c:v>
                </c:pt>
                <c:pt idx="2">
                  <c:v>#N/A</c:v>
                </c:pt>
                <c:pt idx="3">
                  <c:v>6.47</c:v>
                </c:pt>
                <c:pt idx="4">
                  <c:v>#N/A</c:v>
                </c:pt>
                <c:pt idx="5">
                  <c:v>7.61</c:v>
                </c:pt>
                <c:pt idx="6">
                  <c:v>#N/A</c:v>
                </c:pt>
                <c:pt idx="7">
                  <c:v>8.3800000000000008</c:v>
                </c:pt>
                <c:pt idx="8">
                  <c:v>#N/A</c:v>
                </c:pt>
                <c:pt idx="9">
                  <c:v>12.81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2468</c:v>
                </c:pt>
                <c:pt idx="5">
                  <c:v>2580</c:v>
                </c:pt>
                <c:pt idx="8">
                  <c:v>2592</c:v>
                </c:pt>
                <c:pt idx="11">
                  <c:v>2636</c:v>
                </c:pt>
                <c:pt idx="14">
                  <c:v>2605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15</c:v>
                </c:pt>
                <c:pt idx="6">
                  <c:v>43</c:v>
                </c:pt>
                <c:pt idx="9">
                  <c:v>45</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975</c:v>
                </c:pt>
                <c:pt idx="3">
                  <c:v>990</c:v>
                </c:pt>
                <c:pt idx="6">
                  <c:v>1022</c:v>
                </c:pt>
                <c:pt idx="9">
                  <c:v>964</c:v>
                </c:pt>
                <c:pt idx="12">
                  <c:v>802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2346</c:v>
                </c:pt>
                <c:pt idx="3">
                  <c:v>2545</c:v>
                </c:pt>
                <c:pt idx="6">
                  <c:v>2690</c:v>
                </c:pt>
                <c:pt idx="9">
                  <c:v>2725</c:v>
                </c:pt>
                <c:pt idx="12">
                  <c:v>2811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876</c:v>
                </c:pt>
                <c:pt idx="2">
                  <c:v>#N/A</c:v>
                </c:pt>
                <c:pt idx="3">
                  <c:v>#N/A</c:v>
                </c:pt>
                <c:pt idx="4">
                  <c:v>976</c:v>
                </c:pt>
                <c:pt idx="5">
                  <c:v>#N/A</c:v>
                </c:pt>
                <c:pt idx="6">
                  <c:v>#N/A</c:v>
                </c:pt>
                <c:pt idx="7">
                  <c:v>1163</c:v>
                </c:pt>
                <c:pt idx="8">
                  <c:v>#N/A</c:v>
                </c:pt>
                <c:pt idx="9">
                  <c:v>#N/A</c:v>
                </c:pt>
                <c:pt idx="10">
                  <c:v>1098</c:v>
                </c:pt>
                <c:pt idx="11">
                  <c:v>#N/A</c:v>
                </c:pt>
                <c:pt idx="12">
                  <c:v>#N/A</c:v>
                </c:pt>
                <c:pt idx="13">
                  <c:v>1051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22697</c:v>
                </c:pt>
                <c:pt idx="5">
                  <c:v>21681</c:v>
                </c:pt>
                <c:pt idx="8">
                  <c:v>20403</c:v>
                </c:pt>
                <c:pt idx="11">
                  <c:v>19841</c:v>
                </c:pt>
                <c:pt idx="14">
                  <c:v>19114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3275</c:v>
                </c:pt>
                <c:pt idx="5">
                  <c:v>3175</c:v>
                </c:pt>
                <c:pt idx="8">
                  <c:v>2891</c:v>
                </c:pt>
                <c:pt idx="11">
                  <c:v>2571</c:v>
                </c:pt>
                <c:pt idx="14">
                  <c:v>2391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8390</c:v>
                </c:pt>
                <c:pt idx="5">
                  <c:v>8420</c:v>
                </c:pt>
                <c:pt idx="8">
                  <c:v>8539</c:v>
                </c:pt>
                <c:pt idx="11">
                  <c:v>9162</c:v>
                </c:pt>
                <c:pt idx="14">
                  <c:v>9118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1107</c:v>
                </c:pt>
                <c:pt idx="3">
                  <c:v>960</c:v>
                </c:pt>
                <c:pt idx="6">
                  <c:v>807</c:v>
                </c:pt>
                <c:pt idx="9">
                  <c:v>644</c:v>
                </c:pt>
                <c:pt idx="12">
                  <c:v>555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7755</c:v>
                </c:pt>
                <c:pt idx="3">
                  <c:v>7161</c:v>
                </c:pt>
                <c:pt idx="6">
                  <c:v>6249</c:v>
                </c:pt>
                <c:pt idx="9">
                  <c:v>5585</c:v>
                </c:pt>
                <c:pt idx="12">
                  <c:v>5343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c:v>
                </c:pt>
                <c:pt idx="3">
                  <c:v>140</c:v>
                </c:pt>
                <c:pt idx="6">
                  <c:v>104</c:v>
                </c:pt>
                <c:pt idx="9">
                  <c:v>67</c:v>
                </c:pt>
                <c:pt idx="12">
                  <c:v>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28689</c:v>
                </c:pt>
                <c:pt idx="3">
                  <c:v>27704</c:v>
                </c:pt>
                <c:pt idx="6">
                  <c:v>26711</c:v>
                </c:pt>
                <c:pt idx="9">
                  <c:v>26102</c:v>
                </c:pt>
                <c:pt idx="12">
                  <c:v>25250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3220</c:v>
                </c:pt>
                <c:pt idx="2">
                  <c:v>#N/A</c:v>
                </c:pt>
                <c:pt idx="3">
                  <c:v>#N/A</c:v>
                </c:pt>
                <c:pt idx="4">
                  <c:v>2689</c:v>
                </c:pt>
                <c:pt idx="5">
                  <c:v>#N/A</c:v>
                </c:pt>
                <c:pt idx="6">
                  <c:v>#N/A</c:v>
                </c:pt>
                <c:pt idx="7">
                  <c:v>2038</c:v>
                </c:pt>
                <c:pt idx="8">
                  <c:v>#N/A</c:v>
                </c:pt>
                <c:pt idx="9">
                  <c:v>#N/A</c:v>
                </c:pt>
                <c:pt idx="10">
                  <c:v>825</c:v>
                </c:pt>
                <c:pt idx="11">
                  <c:v>#N/A</c:v>
                </c:pt>
                <c:pt idx="12">
                  <c:v>#N/A</c:v>
                </c:pt>
                <c:pt idx="13">
                  <c:v>558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2247</c:v>
                </c:pt>
                <c:pt idx="1">
                  <c:v>2400</c:v>
                </c:pt>
                <c:pt idx="2">
                  <c:v>2516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2340</c:v>
                </c:pt>
                <c:pt idx="1">
                  <c:v>2540</c:v>
                </c:pt>
                <c:pt idx="2">
                  <c:v>2373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4851</c:v>
                </c:pt>
                <c:pt idx="1">
                  <c:v>5106</c:v>
                </c:pt>
                <c:pt idx="2">
                  <c:v>5053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{447E85C3-83CC-479B-9395-96665AE0F211}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{1907DC91-6CDC-41DF-AC9E-B08B14D43277}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{96216D11-2CD9-4F43-9E0B-FB322194AFC2}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{09DA86EA-A2BD-4220-931E-20F8BCFAC94C}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{1675E946-70D7-4854-9A90-9C8AA60D4075}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{AC1753D7-5558-4E5A-A3E4-BE2F193F9671}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{222D0EEF-E11A-4D62-ADE3-738F2B25C73A}</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{E42EE7F7-E171-4C97-A266-18B48F65AB91}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{FB177434-A2C4-41AD-896E-E67F76450993}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58.6</c:v>
                </c:pt>
                <c:pt idx="8">
                  <c:v>60</c:v>
                </c:pt>
                <c:pt idx="16">
                  <c:v>61.5</c:v>
                </c:pt>
                <c:pt idx="24">
                  <c:v>63.4</c:v>
                </c:pt>
                <c:pt idx="32">
                  <c:v>64.8</c:v>
                </c:pt>
              </c:numCache>
            </c:numRef>
          </c:xVal>
          <c:yVal>
            <c:numRef>
              <c:f>'公会計指標分析・財政指標組合せ分析表'!$BP$51:$DC$51</c:f>
              <c:numCache>
                <c:formatCode>#,##0.0;"▲ "#,##0.0</c:formatCode>
                <c:ptCount val="40"/>
                <c:pt idx="0">
                  <c:v>31.6</c:v>
                </c:pt>
                <c:pt idx="8">
                  <c:v>26.3</c:v>
                </c:pt>
                <c:pt idx="16">
                  <c:v>19.3</c:v>
                </c:pt>
                <c:pt idx="24">
                  <c:v>7.5</c:v>
                </c:pt>
                <c:pt idx="32">
                  <c:v>5.2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795883117151649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{07FDF92F-76DE-4F20-A12A-140976AD37CE}</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{9261067D-A185-4626-931D-14A756D336CA}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{F2913E67-E930-4271-B18E-4DD3E5EE102C}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{9AC80DBD-4B62-4EB8-A0BF-B34793840A05}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{8B281878-2E1E-4C1C-A355-6BDDB76BFDF8}</c15:txfldGUID>
                      <c15:f>#REF!</c15:f>
                      <c15:dlblFieldTableCache>
                        <c:ptCount val="1"/>
                        <c:pt idx="0">
                          <c:v>#REF!</c:v>
                        </c:pt>
                      </c15:dlblFieldTableCache>
                    </c15:dlblFTEntry>
                  </c15:dlblFieldTable>
                </c:ext>
              </c:extLst>
            </c:dLbl>
            <c:dLbl>
              <c:idx val="8"/>
              <c:layout>
                <c:manualLayout>
                  <c:x val="-3.620211994828996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{711DBF8B-9247-46CA-A10C-EF39995EEBBC}</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{BDFF17E6-FC52-43BF-A3AA-4C723B59FEAA}</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{9DA4F7D6-E78B-4F95-8DC1-6EF0D1AED24C}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{B3E70630-959C-428F-BB8F-AAE9D0A5931D}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892004164"/>
              <c:y val="0.9079291275866502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13458712974e-002"/>
              <c:y val="0.2508811622561516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{CEBAB130-CF7E-4CF6-A5C1-E7E2DF024D96}</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{144B845A-A5B4-4614-98B5-9B55148BB9E3}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{19F8D3A5-0821-4EBC-B07C-3D018223DAA3}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{C5158F02-3DD5-4BCC-A7E5-46263C800F97}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{FCC858EC-325F-40A4-8288-D2E757B1357C}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{21A1222D-C5DF-4323-A591-333578516295}</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{1A19E6D0-DFD9-4A7A-8E66-6C0903BCBB68}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{084EAFB5-D989-4F31-BF18-B21254AD9DDC}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{29F980D6-21FA-4E58-8483-E99473307814}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8.5</c:v>
                </c:pt>
                <c:pt idx="8">
                  <c:v>9.1999999999999993</c:v>
                </c:pt>
                <c:pt idx="16">
                  <c:v>9.6999999999999993</c:v>
                </c:pt>
                <c:pt idx="24">
                  <c:v>10.199999999999999</c:v>
                </c:pt>
                <c:pt idx="32">
                  <c:v>10.3</c:v>
                </c:pt>
              </c:numCache>
            </c:numRef>
          </c:xVal>
          <c:yVal>
            <c:numRef>
              <c:f>'公会計指標分析・財政指標組合せ分析表'!$BP$73:$DC$73</c:f>
              <c:numCache>
                <c:formatCode>#,##0.0;"▲ "#,##0.0</c:formatCode>
                <c:ptCount val="40"/>
                <c:pt idx="0">
                  <c:v>31.6</c:v>
                </c:pt>
                <c:pt idx="8">
                  <c:v>26.3</c:v>
                </c:pt>
                <c:pt idx="16">
                  <c:v>19.3</c:v>
                </c:pt>
                <c:pt idx="24">
                  <c:v>7.5</c:v>
                </c:pt>
                <c:pt idx="32">
                  <c:v>5.2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{8C26D39D-0E99-4066-8B0E-8FE39B5F4B4A}</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{083AED23-D2B6-4CCD-830D-BD606329B4FF}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{4DB4226D-5A8F-45E9-B9EA-FFED32D4DFBB}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{797283CE-E0D1-44EB-8511-C48C8AE939B5}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{9649CD16-39C6-430E-810B-2444BADBB6E6}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{FF86E706-4F69-4890-B5A3-020CD96FC623}</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{1274AB3D-4CED-4AAB-BC44-CB920B486834}</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{44316CA6-5D20-40B2-8CFE-DB9E3BA3E988}</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{FB71004B-EC8A-4846-B23F-CA0382F1BF10}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013628104"/>
              <c:y val="0.8995693000975568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8166767616e-002"/>
              <c:y val="0.2511560335740540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88265</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88265</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56665"/>
          <a:ext cx="201295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56665"/>
          <a:ext cx="125857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56665"/>
          <a:ext cx="629285"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macro="" textlink="">
      <xdr:nvSpPr>
        <xdr:cNvPr id="16" name="正方形/長方形 15"/>
        <xdr:cNvSpPr/>
      </xdr:nvSpPr>
      <xdr:spPr>
        <a:xfrm>
          <a:off x="5097780" y="2094865"/>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macro="" textlink="">
      <xdr:nvSpPr>
        <xdr:cNvPr id="17" name="正方形/長方形 16"/>
        <xdr:cNvSpPr/>
      </xdr:nvSpPr>
      <xdr:spPr>
        <a:xfrm>
          <a:off x="7174230" y="2094865"/>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780395"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697845" y="2221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11260" cy="257810"/>
    <xdr:sp macro="" textlink="">
      <xdr:nvSpPr>
        <xdr:cNvPr id="29" name="テキスト ボックス 28"/>
        <xdr:cNvSpPr txBox="1"/>
      </xdr:nvSpPr>
      <xdr:spPr>
        <a:xfrm>
          <a:off x="756285" y="3009265"/>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56285"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88265</xdr:rowOff>
    </xdr:from>
    <xdr:ext cx="5758815" cy="257810"/>
    <xdr:sp macro="" textlink="">
      <xdr:nvSpPr>
        <xdr:cNvPr id="31" name="テキスト ボックス 30"/>
        <xdr:cNvSpPr txBox="1"/>
      </xdr:nvSpPr>
      <xdr:spPr>
        <a:xfrm>
          <a:off x="756285" y="3517265"/>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8445"/>
    <xdr:sp macro="" textlink="">
      <xdr:nvSpPr>
        <xdr:cNvPr id="33" name="テキスト ボックス 32"/>
        <xdr:cNvSpPr txBox="1"/>
      </xdr:nvSpPr>
      <xdr:spPr>
        <a:xfrm>
          <a:off x="756285" y="4025900"/>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164465</xdr:rowOff>
    </xdr:from>
    <xdr:ext cx="8146415" cy="259080"/>
    <xdr:sp macro="" textlink="">
      <xdr:nvSpPr>
        <xdr:cNvPr id="34" name="テキスト ボックス 33"/>
        <xdr:cNvSpPr txBox="1"/>
      </xdr:nvSpPr>
      <xdr:spPr>
        <a:xfrm>
          <a:off x="756285" y="4279265"/>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56285"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5628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6705"/>
    <xdr:sp macro="" textlink="">
      <xdr:nvSpPr>
        <xdr:cNvPr id="37" name="テキスト ボックス 36"/>
        <xdr:cNvSpPr txBox="1"/>
      </xdr:nvSpPr>
      <xdr:spPr>
        <a:xfrm>
          <a:off x="1761490" y="5378450"/>
          <a:ext cx="127127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8775"/>
    <xdr:sp macro="" textlink="">
      <xdr:nvSpPr>
        <xdr:cNvPr id="38" name="テキスト ボックス 37"/>
        <xdr:cNvSpPr txBox="1"/>
      </xdr:nvSpPr>
      <xdr:spPr>
        <a:xfrm>
          <a:off x="3147695" y="5352415"/>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852160" y="5269865"/>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56515</xdr:rowOff>
    </xdr:to>
    <xdr:sp macro="" textlink="">
      <xdr:nvSpPr>
        <xdr:cNvPr id="40" name="正方形/長方形 39"/>
        <xdr:cNvSpPr/>
      </xdr:nvSpPr>
      <xdr:spPr>
        <a:xfrm>
          <a:off x="5852160" y="546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748792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56515</xdr:rowOff>
    </xdr:to>
    <xdr:sp macro="" textlink="">
      <xdr:nvSpPr>
        <xdr:cNvPr id="42" name="正方形/長方形 41"/>
        <xdr:cNvSpPr/>
      </xdr:nvSpPr>
      <xdr:spPr>
        <a:xfrm>
          <a:off x="748792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93508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56515</xdr:rowOff>
    </xdr:to>
    <xdr:sp macro="" textlink="">
      <xdr:nvSpPr>
        <xdr:cNvPr id="44" name="正方形/長方形 43"/>
        <xdr:cNvSpPr/>
      </xdr:nvSpPr>
      <xdr:spPr>
        <a:xfrm>
          <a:off x="893508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6095365"/>
          <a:ext cx="57270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数値は0.27で横ばいで推移しており、人口減少、高齢化社会の進行などにより類似団体平均を下回っています。</a:t>
          </a:r>
        </a:p>
        <a:p>
          <a:r>
            <a:rPr lang="ja-JP" altLang="en-US" sz="1300">
              <a:latin typeface="ＭＳ Ｐゴシック"/>
              <a:ea typeface="ＭＳ Ｐゴシック"/>
            </a:rPr>
            <a:t>　今後、大幅な改善を見込める状況にはありませんが、地域振興の推進のため、引き続き市税等の自主財源の確保に努めるとともに、行政の効率化、財政の健全化を図っていきます。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161925</xdr:rowOff>
    </xdr:from>
    <xdr:ext cx="762000" cy="257810"/>
    <xdr:sp macro="" textlink="">
      <xdr:nvSpPr>
        <xdr:cNvPr id="50" name="テキスト ボックス 49"/>
        <xdr:cNvSpPr txBox="1"/>
      </xdr:nvSpPr>
      <xdr:spPr>
        <a:xfrm>
          <a:off x="0" y="804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164465</xdr:rowOff>
    </xdr:from>
    <xdr:to xmlns:xdr="http://schemas.openxmlformats.org/drawingml/2006/spreadsheetDrawing">
      <xdr:col>27</xdr:col>
      <xdr:colOff>184150</xdr:colOff>
      <xdr:row>44</xdr:row>
      <xdr:rowOff>164465</xdr:rowOff>
    </xdr:to>
    <xdr:cxnSp macro="">
      <xdr:nvCxnSpPr>
        <xdr:cNvPr id="51" name="直線コネクタ 50"/>
        <xdr:cNvCxnSpPr/>
      </xdr:nvCxnSpPr>
      <xdr:spPr>
        <a:xfrm>
          <a:off x="756285" y="7708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8445"/>
    <xdr:sp macro="" textlink="">
      <xdr:nvSpPr>
        <xdr:cNvPr id="52" name="テキスト ボックス 51"/>
        <xdr:cNvSpPr txBox="1"/>
      </xdr:nvSpPr>
      <xdr:spPr>
        <a:xfrm>
          <a:off x="0" y="756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56285" y="72256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53975</xdr:rowOff>
    </xdr:from>
    <xdr:ext cx="762000" cy="257175"/>
    <xdr:sp macro="" textlink="">
      <xdr:nvSpPr>
        <xdr:cNvPr id="54" name="テキスト ボックス 53"/>
        <xdr:cNvSpPr txBox="1"/>
      </xdr:nvSpPr>
      <xdr:spPr>
        <a:xfrm>
          <a:off x="0" y="7083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56515</xdr:rowOff>
    </xdr:from>
    <xdr:to xmlns:xdr="http://schemas.openxmlformats.org/drawingml/2006/spreadsheetDrawing">
      <xdr:col>27</xdr:col>
      <xdr:colOff>184150</xdr:colOff>
      <xdr:row>39</xdr:row>
      <xdr:rowOff>56515</xdr:rowOff>
    </xdr:to>
    <xdr:cxnSp macro="">
      <xdr:nvCxnSpPr>
        <xdr:cNvPr id="55" name="直線コネクタ 54"/>
        <xdr:cNvCxnSpPr/>
      </xdr:nvCxnSpPr>
      <xdr:spPr>
        <a:xfrm>
          <a:off x="756285" y="67430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88265</xdr:rowOff>
    </xdr:from>
    <xdr:to xmlns:xdr="http://schemas.openxmlformats.org/drawingml/2006/spreadsheetDrawing">
      <xdr:col>27</xdr:col>
      <xdr:colOff>184150</xdr:colOff>
      <xdr:row>36</xdr:row>
      <xdr:rowOff>88265</xdr:rowOff>
    </xdr:to>
    <xdr:cxnSp macro="">
      <xdr:nvCxnSpPr>
        <xdr:cNvPr id="57" name="直線コネクタ 56"/>
        <xdr:cNvCxnSpPr/>
      </xdr:nvCxnSpPr>
      <xdr:spPr>
        <a:xfrm>
          <a:off x="756285" y="62604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117475</xdr:rowOff>
    </xdr:from>
    <xdr:ext cx="762000" cy="258445"/>
    <xdr:sp macro="" textlink="">
      <xdr:nvSpPr>
        <xdr:cNvPr id="58" name="テキスト ボックス 57"/>
        <xdr:cNvSpPr txBox="1"/>
      </xdr:nvSpPr>
      <xdr:spPr>
        <a:xfrm>
          <a:off x="0" y="611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8445"/>
    <xdr:sp macro="" textlink="">
      <xdr:nvSpPr>
        <xdr:cNvPr id="60" name="テキスト ボックス 59"/>
        <xdr:cNvSpPr txBox="1"/>
      </xdr:nvSpPr>
      <xdr:spPr>
        <a:xfrm>
          <a:off x="0" y="563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164465</xdr:rowOff>
    </xdr:to>
    <xdr:cxnSp macro="">
      <xdr:nvCxnSpPr>
        <xdr:cNvPr id="62" name="直線コネクタ 61"/>
        <xdr:cNvCxnSpPr/>
      </xdr:nvCxnSpPr>
      <xdr:spPr>
        <a:xfrm flipV="1">
          <a:off x="4909185" y="635762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499618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164465</xdr:rowOff>
    </xdr:from>
    <xdr:to xmlns:xdr="http://schemas.openxmlformats.org/drawingml/2006/spreadsheetDrawing">
      <xdr:col>24</xdr:col>
      <xdr:colOff>12700</xdr:colOff>
      <xdr:row>44</xdr:row>
      <xdr:rowOff>164465</xdr:rowOff>
    </xdr:to>
    <xdr:cxnSp macro="">
      <xdr:nvCxnSpPr>
        <xdr:cNvPr id="64" name="直線コネクタ 63"/>
        <xdr:cNvCxnSpPr/>
      </xdr:nvCxnSpPr>
      <xdr:spPr>
        <a:xfrm>
          <a:off x="4820285" y="77082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810"/>
    <xdr:sp macro="" textlink="">
      <xdr:nvSpPr>
        <xdr:cNvPr id="65" name="財政力最大値テキスト"/>
        <xdr:cNvSpPr txBox="1"/>
      </xdr:nvSpPr>
      <xdr:spPr>
        <a:xfrm>
          <a:off x="499618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20285" y="63576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164465</xdr:rowOff>
    </xdr:from>
    <xdr:to xmlns:xdr="http://schemas.openxmlformats.org/drawingml/2006/spreadsheetDrawing">
      <xdr:col>23</xdr:col>
      <xdr:colOff>133350</xdr:colOff>
      <xdr:row>43</xdr:row>
      <xdr:rowOff>164465</xdr:rowOff>
    </xdr:to>
    <xdr:cxnSp macro="">
      <xdr:nvCxnSpPr>
        <xdr:cNvPr id="67" name="直線コネクタ 66"/>
        <xdr:cNvCxnSpPr/>
      </xdr:nvCxnSpPr>
      <xdr:spPr>
        <a:xfrm>
          <a:off x="4078605" y="753681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38735</xdr:rowOff>
    </xdr:from>
    <xdr:ext cx="762000" cy="259080"/>
    <xdr:sp macro="" textlink="">
      <xdr:nvSpPr>
        <xdr:cNvPr id="68" name="財政力平均値テキスト"/>
        <xdr:cNvSpPr txBox="1"/>
      </xdr:nvSpPr>
      <xdr:spPr>
        <a:xfrm>
          <a:off x="4996180" y="70681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22225</xdr:rowOff>
    </xdr:from>
    <xdr:to xmlns:xdr="http://schemas.openxmlformats.org/drawingml/2006/spreadsheetDrawing">
      <xdr:col>23</xdr:col>
      <xdr:colOff>184150</xdr:colOff>
      <xdr:row>42</xdr:row>
      <xdr:rowOff>123825</xdr:rowOff>
    </xdr:to>
    <xdr:sp macro="" textlink="">
      <xdr:nvSpPr>
        <xdr:cNvPr id="69" name="フローチャート: 判断 68"/>
        <xdr:cNvSpPr/>
      </xdr:nvSpPr>
      <xdr:spPr>
        <a:xfrm>
          <a:off x="4858385"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164465</xdr:rowOff>
    </xdr:from>
    <xdr:to xmlns:xdr="http://schemas.openxmlformats.org/drawingml/2006/spreadsheetDrawing">
      <xdr:col>19</xdr:col>
      <xdr:colOff>133350</xdr:colOff>
      <xdr:row>43</xdr:row>
      <xdr:rowOff>164465</xdr:rowOff>
    </xdr:to>
    <xdr:cxnSp macro="">
      <xdr:nvCxnSpPr>
        <xdr:cNvPr id="70" name="直線コネクタ 69"/>
        <xdr:cNvCxnSpPr/>
      </xdr:nvCxnSpPr>
      <xdr:spPr>
        <a:xfrm>
          <a:off x="3197225" y="753681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123825</xdr:rowOff>
    </xdr:to>
    <xdr:sp macro="" textlink="">
      <xdr:nvSpPr>
        <xdr:cNvPr id="71" name="フローチャート: 判断 70"/>
        <xdr:cNvSpPr/>
      </xdr:nvSpPr>
      <xdr:spPr>
        <a:xfrm>
          <a:off x="4027805"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7810"/>
    <xdr:sp macro="" textlink="">
      <xdr:nvSpPr>
        <xdr:cNvPr id="72" name="テキスト ボックス 71"/>
        <xdr:cNvSpPr txBox="1"/>
      </xdr:nvSpPr>
      <xdr:spPr>
        <a:xfrm>
          <a:off x="3701415" y="6992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143510</xdr:rowOff>
    </xdr:from>
    <xdr:to xmlns:xdr="http://schemas.openxmlformats.org/drawingml/2006/spreadsheetDrawing">
      <xdr:col>15</xdr:col>
      <xdr:colOff>82550</xdr:colOff>
      <xdr:row>43</xdr:row>
      <xdr:rowOff>164465</xdr:rowOff>
    </xdr:to>
    <xdr:cxnSp macro="">
      <xdr:nvCxnSpPr>
        <xdr:cNvPr id="73" name="直線コネクタ 72"/>
        <xdr:cNvCxnSpPr/>
      </xdr:nvCxnSpPr>
      <xdr:spPr>
        <a:xfrm>
          <a:off x="2315845" y="7515860"/>
          <a:ext cx="8813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46425"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0730" cy="257175"/>
    <xdr:sp macro="" textlink="">
      <xdr:nvSpPr>
        <xdr:cNvPr id="75" name="テキスト ボックス 74"/>
        <xdr:cNvSpPr txBox="1"/>
      </xdr:nvSpPr>
      <xdr:spPr>
        <a:xfrm>
          <a:off x="2820035" y="69443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143510</xdr:rowOff>
    </xdr:from>
    <xdr:to xmlns:xdr="http://schemas.openxmlformats.org/drawingml/2006/spreadsheetDrawing">
      <xdr:col>11</xdr:col>
      <xdr:colOff>31750</xdr:colOff>
      <xdr:row>43</xdr:row>
      <xdr:rowOff>143510</xdr:rowOff>
    </xdr:to>
    <xdr:cxnSp macro="">
      <xdr:nvCxnSpPr>
        <xdr:cNvPr id="76" name="直線コネクタ 75"/>
        <xdr:cNvCxnSpPr/>
      </xdr:nvCxnSpPr>
      <xdr:spPr>
        <a:xfrm>
          <a:off x="1436370" y="751586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66950" y="7175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0730" cy="257175"/>
    <xdr:sp macro="" textlink="">
      <xdr:nvSpPr>
        <xdr:cNvPr id="78" name="テキスト ボックス 77"/>
        <xdr:cNvSpPr txBox="1"/>
      </xdr:nvSpPr>
      <xdr:spPr>
        <a:xfrm>
          <a:off x="1938655" y="69443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164465</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85570" y="719391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7810"/>
    <xdr:sp macro="" textlink="">
      <xdr:nvSpPr>
        <xdr:cNvPr id="80" name="テキスト ボックス 79"/>
        <xdr:cNvSpPr txBox="1"/>
      </xdr:nvSpPr>
      <xdr:spPr>
        <a:xfrm>
          <a:off x="1057275" y="6968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62000" cy="257810"/>
    <xdr:sp macro="" textlink="">
      <xdr:nvSpPr>
        <xdr:cNvPr id="81" name="テキスト ボックス 80"/>
        <xdr:cNvSpPr txBox="1"/>
      </xdr:nvSpPr>
      <xdr:spPr>
        <a:xfrm>
          <a:off x="469519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62000" cy="257810"/>
    <xdr:sp macro="" textlink="">
      <xdr:nvSpPr>
        <xdr:cNvPr id="82" name="テキスト ボックス 81"/>
        <xdr:cNvSpPr txBox="1"/>
      </xdr:nvSpPr>
      <xdr:spPr>
        <a:xfrm>
          <a:off x="386461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60730" cy="257810"/>
    <xdr:sp macro="" textlink="">
      <xdr:nvSpPr>
        <xdr:cNvPr id="83" name="テキスト ボックス 82"/>
        <xdr:cNvSpPr txBox="1"/>
      </xdr:nvSpPr>
      <xdr:spPr>
        <a:xfrm>
          <a:off x="2983230" y="8188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60730" cy="257810"/>
    <xdr:sp macro="" textlink="">
      <xdr:nvSpPr>
        <xdr:cNvPr id="84" name="テキスト ボックス 83"/>
        <xdr:cNvSpPr txBox="1"/>
      </xdr:nvSpPr>
      <xdr:spPr>
        <a:xfrm>
          <a:off x="2101850" y="8188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60730" cy="257810"/>
    <xdr:sp macro="" textlink="">
      <xdr:nvSpPr>
        <xdr:cNvPr id="85" name="テキスト ボックス 84"/>
        <xdr:cNvSpPr txBox="1"/>
      </xdr:nvSpPr>
      <xdr:spPr>
        <a:xfrm>
          <a:off x="1222375" y="8188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116205</xdr:rowOff>
    </xdr:from>
    <xdr:to xmlns:xdr="http://schemas.openxmlformats.org/drawingml/2006/spreadsheetDrawing">
      <xdr:col>23</xdr:col>
      <xdr:colOff>184150</xdr:colOff>
      <xdr:row>44</xdr:row>
      <xdr:rowOff>46990</xdr:rowOff>
    </xdr:to>
    <xdr:sp macro="" textlink="">
      <xdr:nvSpPr>
        <xdr:cNvPr id="86" name="楕円 85"/>
        <xdr:cNvSpPr/>
      </xdr:nvSpPr>
      <xdr:spPr>
        <a:xfrm>
          <a:off x="4858385" y="7488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88265</xdr:rowOff>
    </xdr:from>
    <xdr:ext cx="762000" cy="257810"/>
    <xdr:sp macro="" textlink="">
      <xdr:nvSpPr>
        <xdr:cNvPr id="87" name="財政力該当値テキスト"/>
        <xdr:cNvSpPr txBox="1"/>
      </xdr:nvSpPr>
      <xdr:spPr>
        <a:xfrm>
          <a:off x="4996180" y="7460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116205</xdr:rowOff>
    </xdr:from>
    <xdr:to xmlns:xdr="http://schemas.openxmlformats.org/drawingml/2006/spreadsheetDrawing">
      <xdr:col>19</xdr:col>
      <xdr:colOff>184150</xdr:colOff>
      <xdr:row>44</xdr:row>
      <xdr:rowOff>46990</xdr:rowOff>
    </xdr:to>
    <xdr:sp macro="" textlink="">
      <xdr:nvSpPr>
        <xdr:cNvPr id="88" name="楕円 87"/>
        <xdr:cNvSpPr/>
      </xdr:nvSpPr>
      <xdr:spPr>
        <a:xfrm>
          <a:off x="4027805" y="7488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31750</xdr:rowOff>
    </xdr:from>
    <xdr:ext cx="736600" cy="256540"/>
    <xdr:sp macro="" textlink="">
      <xdr:nvSpPr>
        <xdr:cNvPr id="89" name="テキスト ボックス 88"/>
        <xdr:cNvSpPr txBox="1"/>
      </xdr:nvSpPr>
      <xdr:spPr>
        <a:xfrm>
          <a:off x="3701415" y="75755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116205</xdr:rowOff>
    </xdr:from>
    <xdr:to xmlns:xdr="http://schemas.openxmlformats.org/drawingml/2006/spreadsheetDrawing">
      <xdr:col>15</xdr:col>
      <xdr:colOff>133350</xdr:colOff>
      <xdr:row>44</xdr:row>
      <xdr:rowOff>46990</xdr:rowOff>
    </xdr:to>
    <xdr:sp macro="" textlink="">
      <xdr:nvSpPr>
        <xdr:cNvPr id="90" name="楕円 89"/>
        <xdr:cNvSpPr/>
      </xdr:nvSpPr>
      <xdr:spPr>
        <a:xfrm>
          <a:off x="3146425" y="7488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31750</xdr:rowOff>
    </xdr:from>
    <xdr:ext cx="760730" cy="256540"/>
    <xdr:sp macro="" textlink="">
      <xdr:nvSpPr>
        <xdr:cNvPr id="91" name="テキスト ボックス 90"/>
        <xdr:cNvSpPr txBox="1"/>
      </xdr:nvSpPr>
      <xdr:spPr>
        <a:xfrm>
          <a:off x="2820035" y="757555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92075</xdr:rowOff>
    </xdr:from>
    <xdr:to xmlns:xdr="http://schemas.openxmlformats.org/drawingml/2006/spreadsheetDrawing">
      <xdr:col>11</xdr:col>
      <xdr:colOff>82550</xdr:colOff>
      <xdr:row>44</xdr:row>
      <xdr:rowOff>22225</xdr:rowOff>
    </xdr:to>
    <xdr:sp macro="" textlink="">
      <xdr:nvSpPr>
        <xdr:cNvPr id="92" name="楕円 91"/>
        <xdr:cNvSpPr/>
      </xdr:nvSpPr>
      <xdr:spPr>
        <a:xfrm>
          <a:off x="2266950" y="74644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7620</xdr:rowOff>
    </xdr:from>
    <xdr:ext cx="760730" cy="257810"/>
    <xdr:sp macro="" textlink="">
      <xdr:nvSpPr>
        <xdr:cNvPr id="93" name="テキスト ボックス 92"/>
        <xdr:cNvSpPr txBox="1"/>
      </xdr:nvSpPr>
      <xdr:spPr>
        <a:xfrm>
          <a:off x="1938655" y="7551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92075</xdr:rowOff>
    </xdr:from>
    <xdr:to xmlns:xdr="http://schemas.openxmlformats.org/drawingml/2006/spreadsheetDrawing">
      <xdr:col>7</xdr:col>
      <xdr:colOff>31750</xdr:colOff>
      <xdr:row>44</xdr:row>
      <xdr:rowOff>22225</xdr:rowOff>
    </xdr:to>
    <xdr:sp macro="" textlink="">
      <xdr:nvSpPr>
        <xdr:cNvPr id="94" name="楕円 93"/>
        <xdr:cNvSpPr/>
      </xdr:nvSpPr>
      <xdr:spPr>
        <a:xfrm>
          <a:off x="1385570" y="74644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7620</xdr:rowOff>
    </xdr:from>
    <xdr:ext cx="762000" cy="257810"/>
    <xdr:sp macro="" textlink="">
      <xdr:nvSpPr>
        <xdr:cNvPr id="95" name="テキスト ボックス 94"/>
        <xdr:cNvSpPr txBox="1"/>
      </xdr:nvSpPr>
      <xdr:spPr>
        <a:xfrm>
          <a:off x="1057275" y="7551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56515</xdr:rowOff>
    </xdr:to>
    <xdr:sp macro="" textlink="">
      <xdr:nvSpPr>
        <xdr:cNvPr id="96" name="正方形/長方形 95"/>
        <xdr:cNvSpPr/>
      </xdr:nvSpPr>
      <xdr:spPr>
        <a:xfrm>
          <a:off x="75628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8610"/>
    <xdr:sp macro="" textlink="">
      <xdr:nvSpPr>
        <xdr:cNvPr id="97" name="テキスト ボックス 96"/>
        <xdr:cNvSpPr txBox="1"/>
      </xdr:nvSpPr>
      <xdr:spPr>
        <a:xfrm>
          <a:off x="1678305" y="9188450"/>
          <a:ext cx="14376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7505"/>
    <xdr:sp macro="" textlink="">
      <xdr:nvSpPr>
        <xdr:cNvPr id="98" name="テキスト ボックス 97"/>
        <xdr:cNvSpPr txBox="1"/>
      </xdr:nvSpPr>
      <xdr:spPr>
        <a:xfrm>
          <a:off x="3230880" y="9163050"/>
          <a:ext cx="1650365"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164465</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852160" y="90798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94615</xdr:rowOff>
    </xdr:to>
    <xdr:sp macro="" textlink="">
      <xdr:nvSpPr>
        <xdr:cNvPr id="100" name="正方形/長方形 99"/>
        <xdr:cNvSpPr/>
      </xdr:nvSpPr>
      <xdr:spPr>
        <a:xfrm>
          <a:off x="5852160" y="927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164465</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48792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94615</xdr:rowOff>
    </xdr:to>
    <xdr:sp macro="" textlink="">
      <xdr:nvSpPr>
        <xdr:cNvPr id="102" name="正方形/長方形 101"/>
        <xdr:cNvSpPr/>
      </xdr:nvSpPr>
      <xdr:spPr>
        <a:xfrm>
          <a:off x="748792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164465</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93508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94615</xdr:rowOff>
    </xdr:to>
    <xdr:sp macro="" textlink="">
      <xdr:nvSpPr>
        <xdr:cNvPr id="104" name="正方形/長方形 103"/>
        <xdr:cNvSpPr/>
      </xdr:nvSpPr>
      <xdr:spPr>
        <a:xfrm>
          <a:off x="893508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5628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97916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597916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107315</xdr:rowOff>
    </xdr:to>
    <xdr:sp macro="" textlink="" fLocksText="0">
      <xdr:nvSpPr>
        <xdr:cNvPr id="108" name="テキスト ボックス 107"/>
        <xdr:cNvSpPr txBox="1"/>
      </xdr:nvSpPr>
      <xdr:spPr>
        <a:xfrm>
          <a:off x="6104255" y="990600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上昇などの影響による委託料の増、大型事業債の償還による公債費の増により経常経費は増加傾向にありましたが、R4年度は急激な物価高騰や燃料費・電気料の高騰と、地方交付税及び臨時財政対策債の減、特に臨時財政対策債においては前年度より355百万円減額となったこともあり、前年度より6.4ポイント増の96.4％となりました。</a:t>
          </a:r>
        </a:p>
        <a:p>
          <a:r>
            <a:rPr kumimoji="1" lang="ja-JP" altLang="en-US" sz="1300">
              <a:latin typeface="ＭＳ Ｐゴシック"/>
              <a:ea typeface="ＭＳ Ｐゴシック"/>
            </a:rPr>
            <a:t>　人件費上昇や燃料・電気料の高騰は、経常経費を押し上げる大きな要因となりましたが、対策を協議し、経常経費の抑制に努めてまいります。</a:t>
          </a: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09" name="テキスト ボックス 108"/>
        <xdr:cNvSpPr txBox="1"/>
      </xdr:nvSpPr>
      <xdr:spPr>
        <a:xfrm>
          <a:off x="718185"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164465</xdr:rowOff>
    </xdr:from>
    <xdr:to xmlns:xdr="http://schemas.openxmlformats.org/drawingml/2006/spreadsheetDrawing">
      <xdr:col>27</xdr:col>
      <xdr:colOff>184150</xdr:colOff>
      <xdr:row>67</xdr:row>
      <xdr:rowOff>164465</xdr:rowOff>
    </xdr:to>
    <xdr:cxnSp macro="">
      <xdr:nvCxnSpPr>
        <xdr:cNvPr id="112" name="直線コネクタ 111"/>
        <xdr:cNvCxnSpPr/>
      </xdr:nvCxnSpPr>
      <xdr:spPr>
        <a:xfrm>
          <a:off x="756285" y="116516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7810"/>
    <xdr:sp macro="" textlink="">
      <xdr:nvSpPr>
        <xdr:cNvPr id="113" name="テキスト ボックス 112"/>
        <xdr:cNvSpPr txBox="1"/>
      </xdr:nvSpPr>
      <xdr:spPr>
        <a:xfrm>
          <a:off x="0" y="11513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164465</xdr:rowOff>
    </xdr:from>
    <xdr:to xmlns:xdr="http://schemas.openxmlformats.org/drawingml/2006/spreadsheetDrawing">
      <xdr:col>27</xdr:col>
      <xdr:colOff>184150</xdr:colOff>
      <xdr:row>65</xdr:row>
      <xdr:rowOff>164465</xdr:rowOff>
    </xdr:to>
    <xdr:cxnSp macro="">
      <xdr:nvCxnSpPr>
        <xdr:cNvPr id="114" name="直線コネクタ 113"/>
        <xdr:cNvCxnSpPr/>
      </xdr:nvCxnSpPr>
      <xdr:spPr>
        <a:xfrm>
          <a:off x="756285" y="113087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7810"/>
    <xdr:sp macro="" textlink="">
      <xdr:nvSpPr>
        <xdr:cNvPr id="115" name="テキスト ボックス 114"/>
        <xdr:cNvSpPr txBox="1"/>
      </xdr:nvSpPr>
      <xdr:spPr>
        <a:xfrm>
          <a:off x="0" y="11169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164465</xdr:rowOff>
    </xdr:from>
    <xdr:to xmlns:xdr="http://schemas.openxmlformats.org/drawingml/2006/spreadsheetDrawing">
      <xdr:col>27</xdr:col>
      <xdr:colOff>184150</xdr:colOff>
      <xdr:row>63</xdr:row>
      <xdr:rowOff>164465</xdr:rowOff>
    </xdr:to>
    <xdr:cxnSp macro="">
      <xdr:nvCxnSpPr>
        <xdr:cNvPr id="116" name="直線コネクタ 115"/>
        <xdr:cNvCxnSpPr/>
      </xdr:nvCxnSpPr>
      <xdr:spPr>
        <a:xfrm>
          <a:off x="756285" y="109658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7810"/>
    <xdr:sp macro="" textlink="">
      <xdr:nvSpPr>
        <xdr:cNvPr id="117" name="テキスト ボックス 116"/>
        <xdr:cNvSpPr txBox="1"/>
      </xdr:nvSpPr>
      <xdr:spPr>
        <a:xfrm>
          <a:off x="0" y="10824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163830</xdr:rowOff>
    </xdr:from>
    <xdr:to xmlns:xdr="http://schemas.openxmlformats.org/drawingml/2006/spreadsheetDrawing">
      <xdr:col>27</xdr:col>
      <xdr:colOff>184150</xdr:colOff>
      <xdr:row>61</xdr:row>
      <xdr:rowOff>163830</xdr:rowOff>
    </xdr:to>
    <xdr:cxnSp macro="">
      <xdr:nvCxnSpPr>
        <xdr:cNvPr id="118" name="直線コネクタ 117"/>
        <xdr:cNvCxnSpPr/>
      </xdr:nvCxnSpPr>
      <xdr:spPr>
        <a:xfrm>
          <a:off x="756285" y="1062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7175"/>
    <xdr:sp macro="" textlink="">
      <xdr:nvSpPr>
        <xdr:cNvPr id="119" name="テキスト ボックス 118"/>
        <xdr:cNvSpPr txBox="1"/>
      </xdr:nvSpPr>
      <xdr:spPr>
        <a:xfrm>
          <a:off x="0" y="10480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161925</xdr:rowOff>
    </xdr:from>
    <xdr:to xmlns:xdr="http://schemas.openxmlformats.org/drawingml/2006/spreadsheetDrawing">
      <xdr:col>27</xdr:col>
      <xdr:colOff>184150</xdr:colOff>
      <xdr:row>59</xdr:row>
      <xdr:rowOff>161925</xdr:rowOff>
    </xdr:to>
    <xdr:cxnSp macro="">
      <xdr:nvCxnSpPr>
        <xdr:cNvPr id="120" name="直線コネクタ 119"/>
        <xdr:cNvCxnSpPr/>
      </xdr:nvCxnSpPr>
      <xdr:spPr>
        <a:xfrm>
          <a:off x="756285" y="1027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7175"/>
    <xdr:sp macro="" textlink="">
      <xdr:nvSpPr>
        <xdr:cNvPr id="121" name="テキスト ボックス 120"/>
        <xdr:cNvSpPr txBox="1"/>
      </xdr:nvSpPr>
      <xdr:spPr>
        <a:xfrm>
          <a:off x="0" y="10135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160020</xdr:rowOff>
    </xdr:from>
    <xdr:to xmlns:xdr="http://schemas.openxmlformats.org/drawingml/2006/spreadsheetDrawing">
      <xdr:col>27</xdr:col>
      <xdr:colOff>184150</xdr:colOff>
      <xdr:row>57</xdr:row>
      <xdr:rowOff>160020</xdr:rowOff>
    </xdr:to>
    <xdr:cxnSp macro="">
      <xdr:nvCxnSpPr>
        <xdr:cNvPr id="122" name="直線コネクタ 121"/>
        <xdr:cNvCxnSpPr/>
      </xdr:nvCxnSpPr>
      <xdr:spPr>
        <a:xfrm>
          <a:off x="756285" y="993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57175"/>
    <xdr:sp macro="" textlink="">
      <xdr:nvSpPr>
        <xdr:cNvPr id="123" name="テキスト ボックス 122"/>
        <xdr:cNvSpPr txBox="1"/>
      </xdr:nvSpPr>
      <xdr:spPr>
        <a:xfrm>
          <a:off x="0" y="9790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55</xdr:row>
      <xdr:rowOff>158115</xdr:rowOff>
    </xdr:to>
    <xdr:cxnSp macro="">
      <xdr:nvCxnSpPr>
        <xdr:cNvPr id="124" name="直線コネクタ 123"/>
        <xdr:cNvCxnSpPr/>
      </xdr:nvCxnSpPr>
      <xdr:spPr>
        <a:xfrm>
          <a:off x="75628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116205</xdr:rowOff>
    </xdr:to>
    <xdr:cxnSp macro="">
      <xdr:nvCxnSpPr>
        <xdr:cNvPr id="127" name="直線コネクタ 126"/>
        <xdr:cNvCxnSpPr/>
      </xdr:nvCxnSpPr>
      <xdr:spPr>
        <a:xfrm flipV="1">
          <a:off x="4909185" y="10022840"/>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88265</xdr:rowOff>
    </xdr:from>
    <xdr:ext cx="762000" cy="257810"/>
    <xdr:sp macro="" textlink="">
      <xdr:nvSpPr>
        <xdr:cNvPr id="128" name="財政構造の弾力性最小値テキスト"/>
        <xdr:cNvSpPr txBox="1"/>
      </xdr:nvSpPr>
      <xdr:spPr>
        <a:xfrm>
          <a:off x="4996180" y="11403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116205</xdr:rowOff>
    </xdr:from>
    <xdr:to xmlns:xdr="http://schemas.openxmlformats.org/drawingml/2006/spreadsheetDrawing">
      <xdr:col>24</xdr:col>
      <xdr:colOff>12700</xdr:colOff>
      <xdr:row>66</xdr:row>
      <xdr:rowOff>116205</xdr:rowOff>
    </xdr:to>
    <xdr:cxnSp macro="">
      <xdr:nvCxnSpPr>
        <xdr:cNvPr id="129" name="直線コネクタ 128"/>
        <xdr:cNvCxnSpPr/>
      </xdr:nvCxnSpPr>
      <xdr:spPr>
        <a:xfrm>
          <a:off x="4820285" y="11431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164465</xdr:rowOff>
    </xdr:from>
    <xdr:ext cx="762000" cy="259080"/>
    <xdr:sp macro="" textlink="">
      <xdr:nvSpPr>
        <xdr:cNvPr id="130" name="財政構造の弾力性最大値テキスト"/>
        <xdr:cNvSpPr txBox="1"/>
      </xdr:nvSpPr>
      <xdr:spPr>
        <a:xfrm>
          <a:off x="4996180" y="9765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20285" y="100228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161925</xdr:rowOff>
    </xdr:from>
    <xdr:to xmlns:xdr="http://schemas.openxmlformats.org/drawingml/2006/spreadsheetDrawing">
      <xdr:col>23</xdr:col>
      <xdr:colOff>133350</xdr:colOff>
      <xdr:row>61</xdr:row>
      <xdr:rowOff>40640</xdr:rowOff>
    </xdr:to>
    <xdr:cxnSp macro="">
      <xdr:nvCxnSpPr>
        <xdr:cNvPr id="132" name="直線コネクタ 131"/>
        <xdr:cNvCxnSpPr/>
      </xdr:nvCxnSpPr>
      <xdr:spPr>
        <a:xfrm>
          <a:off x="4078605" y="10277475"/>
          <a:ext cx="8305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35560</xdr:rowOff>
    </xdr:from>
    <xdr:ext cx="762000" cy="259080"/>
    <xdr:sp macro="" textlink="">
      <xdr:nvSpPr>
        <xdr:cNvPr id="133" name="財政構造の弾力性平均値テキスト"/>
        <xdr:cNvSpPr txBox="1"/>
      </xdr:nvSpPr>
      <xdr:spPr>
        <a:xfrm>
          <a:off x="4996180" y="10151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19050</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858385" y="10306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161925</xdr:rowOff>
    </xdr:from>
    <xdr:to xmlns:xdr="http://schemas.openxmlformats.org/drawingml/2006/spreadsheetDrawing">
      <xdr:col>19</xdr:col>
      <xdr:colOff>133350</xdr:colOff>
      <xdr:row>60</xdr:row>
      <xdr:rowOff>80645</xdr:rowOff>
    </xdr:to>
    <xdr:cxnSp macro="">
      <xdr:nvCxnSpPr>
        <xdr:cNvPr id="135" name="直線コネクタ 134"/>
        <xdr:cNvCxnSpPr/>
      </xdr:nvCxnSpPr>
      <xdr:spPr>
        <a:xfrm flipV="1">
          <a:off x="3197225" y="10277475"/>
          <a:ext cx="881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59055</xdr:rowOff>
    </xdr:from>
    <xdr:to xmlns:xdr="http://schemas.openxmlformats.org/drawingml/2006/spreadsheetDrawing">
      <xdr:col>19</xdr:col>
      <xdr:colOff>184150</xdr:colOff>
      <xdr:row>59</xdr:row>
      <xdr:rowOff>160655</xdr:rowOff>
    </xdr:to>
    <xdr:sp macro="" textlink="">
      <xdr:nvSpPr>
        <xdr:cNvPr id="136" name="フローチャート: 判断 135"/>
        <xdr:cNvSpPr/>
      </xdr:nvSpPr>
      <xdr:spPr>
        <a:xfrm>
          <a:off x="4027805" y="101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0</xdr:rowOff>
    </xdr:from>
    <xdr:ext cx="736600" cy="259080"/>
    <xdr:sp macro="" textlink="">
      <xdr:nvSpPr>
        <xdr:cNvPr id="137" name="テキスト ボックス 136"/>
        <xdr:cNvSpPr txBox="1"/>
      </xdr:nvSpPr>
      <xdr:spPr>
        <a:xfrm>
          <a:off x="3701415" y="9944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80645</xdr:rowOff>
    </xdr:from>
    <xdr:to xmlns:xdr="http://schemas.openxmlformats.org/drawingml/2006/spreadsheetDrawing">
      <xdr:col>15</xdr:col>
      <xdr:colOff>82550</xdr:colOff>
      <xdr:row>60</xdr:row>
      <xdr:rowOff>100965</xdr:rowOff>
    </xdr:to>
    <xdr:cxnSp macro="">
      <xdr:nvCxnSpPr>
        <xdr:cNvPr id="138" name="直線コネクタ 137"/>
        <xdr:cNvCxnSpPr/>
      </xdr:nvCxnSpPr>
      <xdr:spPr>
        <a:xfrm flipV="1">
          <a:off x="2315845" y="10367645"/>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25400</xdr:rowOff>
    </xdr:from>
    <xdr:to xmlns:xdr="http://schemas.openxmlformats.org/drawingml/2006/spreadsheetDrawing">
      <xdr:col>15</xdr:col>
      <xdr:colOff>133350</xdr:colOff>
      <xdr:row>60</xdr:row>
      <xdr:rowOff>127000</xdr:rowOff>
    </xdr:to>
    <xdr:sp macro="" textlink="">
      <xdr:nvSpPr>
        <xdr:cNvPr id="139" name="フローチャート: 判断 138"/>
        <xdr:cNvSpPr/>
      </xdr:nvSpPr>
      <xdr:spPr>
        <a:xfrm>
          <a:off x="3146425"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0730" cy="259080"/>
    <xdr:sp macro="" textlink="">
      <xdr:nvSpPr>
        <xdr:cNvPr id="140" name="テキスト ボックス 139"/>
        <xdr:cNvSpPr txBox="1"/>
      </xdr:nvSpPr>
      <xdr:spPr>
        <a:xfrm>
          <a:off x="2820035" y="100818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55880</xdr:rowOff>
    </xdr:from>
    <xdr:to xmlns:xdr="http://schemas.openxmlformats.org/drawingml/2006/spreadsheetDrawing">
      <xdr:col>11</xdr:col>
      <xdr:colOff>31750</xdr:colOff>
      <xdr:row>60</xdr:row>
      <xdr:rowOff>100965</xdr:rowOff>
    </xdr:to>
    <xdr:cxnSp macro="">
      <xdr:nvCxnSpPr>
        <xdr:cNvPr id="141" name="直線コネクタ 140"/>
        <xdr:cNvCxnSpPr/>
      </xdr:nvCxnSpPr>
      <xdr:spPr>
        <a:xfrm>
          <a:off x="1436370" y="10342880"/>
          <a:ext cx="8794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164465</xdr:rowOff>
    </xdr:to>
    <xdr:sp macro="" textlink="">
      <xdr:nvSpPr>
        <xdr:cNvPr id="142" name="フローチャート: 判断 141"/>
        <xdr:cNvSpPr/>
      </xdr:nvSpPr>
      <xdr:spPr>
        <a:xfrm>
          <a:off x="2266950" y="10354945"/>
          <a:ext cx="996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154940</xdr:rowOff>
    </xdr:from>
    <xdr:ext cx="760730" cy="257810"/>
    <xdr:sp macro="" textlink="">
      <xdr:nvSpPr>
        <xdr:cNvPr id="143" name="テキスト ボックス 142"/>
        <xdr:cNvSpPr txBox="1"/>
      </xdr:nvSpPr>
      <xdr:spPr>
        <a:xfrm>
          <a:off x="1938655" y="10441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85570" y="103308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129540</xdr:rowOff>
    </xdr:from>
    <xdr:ext cx="762000" cy="257810"/>
    <xdr:sp macro="" textlink="">
      <xdr:nvSpPr>
        <xdr:cNvPr id="145" name="テキスト ボックス 144"/>
        <xdr:cNvSpPr txBox="1"/>
      </xdr:nvSpPr>
      <xdr:spPr>
        <a:xfrm>
          <a:off x="1057275" y="10416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164465</xdr:rowOff>
    </xdr:from>
    <xdr:ext cx="762000" cy="258445"/>
    <xdr:sp macro="" textlink="">
      <xdr:nvSpPr>
        <xdr:cNvPr id="146" name="テキスト ボックス 145"/>
        <xdr:cNvSpPr txBox="1"/>
      </xdr:nvSpPr>
      <xdr:spPr>
        <a:xfrm>
          <a:off x="4695190"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164465</xdr:rowOff>
    </xdr:from>
    <xdr:ext cx="762000" cy="258445"/>
    <xdr:sp macro="" textlink="">
      <xdr:nvSpPr>
        <xdr:cNvPr id="147" name="テキスト ボックス 146"/>
        <xdr:cNvSpPr txBox="1"/>
      </xdr:nvSpPr>
      <xdr:spPr>
        <a:xfrm>
          <a:off x="3864610"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164465</xdr:rowOff>
    </xdr:from>
    <xdr:ext cx="760730" cy="258445"/>
    <xdr:sp macro="" textlink="">
      <xdr:nvSpPr>
        <xdr:cNvPr id="148" name="テキスト ボックス 147"/>
        <xdr:cNvSpPr txBox="1"/>
      </xdr:nvSpPr>
      <xdr:spPr>
        <a:xfrm>
          <a:off x="2983230" y="11994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164465</xdr:rowOff>
    </xdr:from>
    <xdr:ext cx="760730" cy="258445"/>
    <xdr:sp macro="" textlink="">
      <xdr:nvSpPr>
        <xdr:cNvPr id="149" name="テキスト ボックス 148"/>
        <xdr:cNvSpPr txBox="1"/>
      </xdr:nvSpPr>
      <xdr:spPr>
        <a:xfrm>
          <a:off x="2101850" y="11994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164465</xdr:rowOff>
    </xdr:from>
    <xdr:ext cx="760730" cy="258445"/>
    <xdr:sp macro="" textlink="">
      <xdr:nvSpPr>
        <xdr:cNvPr id="150" name="テキスト ボックス 149"/>
        <xdr:cNvSpPr txBox="1"/>
      </xdr:nvSpPr>
      <xdr:spPr>
        <a:xfrm>
          <a:off x="1222375" y="11994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160020</xdr:rowOff>
    </xdr:from>
    <xdr:to xmlns:xdr="http://schemas.openxmlformats.org/drawingml/2006/spreadsheetDrawing">
      <xdr:col>23</xdr:col>
      <xdr:colOff>184150</xdr:colOff>
      <xdr:row>61</xdr:row>
      <xdr:rowOff>90170</xdr:rowOff>
    </xdr:to>
    <xdr:sp macro="" textlink="">
      <xdr:nvSpPr>
        <xdr:cNvPr id="151" name="楕円 150"/>
        <xdr:cNvSpPr/>
      </xdr:nvSpPr>
      <xdr:spPr>
        <a:xfrm>
          <a:off x="4858385"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132715</xdr:rowOff>
    </xdr:from>
    <xdr:ext cx="762000" cy="257810"/>
    <xdr:sp macro="" textlink="">
      <xdr:nvSpPr>
        <xdr:cNvPr id="152" name="財政構造の弾力性該当値テキスト"/>
        <xdr:cNvSpPr txBox="1"/>
      </xdr:nvSpPr>
      <xdr:spPr>
        <a:xfrm>
          <a:off x="4996180" y="10419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111760</xdr:rowOff>
    </xdr:from>
    <xdr:to xmlns:xdr="http://schemas.openxmlformats.org/drawingml/2006/spreadsheetDrawing">
      <xdr:col>19</xdr:col>
      <xdr:colOff>184150</xdr:colOff>
      <xdr:row>60</xdr:row>
      <xdr:rowOff>41910</xdr:rowOff>
    </xdr:to>
    <xdr:sp macro="" textlink="">
      <xdr:nvSpPr>
        <xdr:cNvPr id="153" name="楕円 152"/>
        <xdr:cNvSpPr/>
      </xdr:nvSpPr>
      <xdr:spPr>
        <a:xfrm>
          <a:off x="4027805"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26035</xdr:rowOff>
    </xdr:from>
    <xdr:ext cx="736600" cy="257810"/>
    <xdr:sp macro="" textlink="">
      <xdr:nvSpPr>
        <xdr:cNvPr id="154" name="テキスト ボックス 153"/>
        <xdr:cNvSpPr txBox="1"/>
      </xdr:nvSpPr>
      <xdr:spPr>
        <a:xfrm>
          <a:off x="3701415" y="10313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29845</xdr:rowOff>
    </xdr:from>
    <xdr:to xmlns:xdr="http://schemas.openxmlformats.org/drawingml/2006/spreadsheetDrawing">
      <xdr:col>15</xdr:col>
      <xdr:colOff>133350</xdr:colOff>
      <xdr:row>60</xdr:row>
      <xdr:rowOff>132080</xdr:rowOff>
    </xdr:to>
    <xdr:sp macro="" textlink="">
      <xdr:nvSpPr>
        <xdr:cNvPr id="155" name="楕円 154"/>
        <xdr:cNvSpPr/>
      </xdr:nvSpPr>
      <xdr:spPr>
        <a:xfrm>
          <a:off x="3146425"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115570</xdr:rowOff>
    </xdr:from>
    <xdr:ext cx="760730" cy="258445"/>
    <xdr:sp macro="" textlink="">
      <xdr:nvSpPr>
        <xdr:cNvPr id="156" name="テキスト ボックス 155"/>
        <xdr:cNvSpPr txBox="1"/>
      </xdr:nvSpPr>
      <xdr:spPr>
        <a:xfrm>
          <a:off x="2820035" y="1040257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49530</xdr:rowOff>
    </xdr:from>
    <xdr:to xmlns:xdr="http://schemas.openxmlformats.org/drawingml/2006/spreadsheetDrawing">
      <xdr:col>11</xdr:col>
      <xdr:colOff>82550</xdr:colOff>
      <xdr:row>60</xdr:row>
      <xdr:rowOff>151130</xdr:rowOff>
    </xdr:to>
    <xdr:sp macro="" textlink="">
      <xdr:nvSpPr>
        <xdr:cNvPr id="157" name="楕円 156"/>
        <xdr:cNvSpPr/>
      </xdr:nvSpPr>
      <xdr:spPr>
        <a:xfrm>
          <a:off x="2266950" y="103365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161290</xdr:rowOff>
    </xdr:from>
    <xdr:ext cx="760730" cy="257810"/>
    <xdr:sp macro="" textlink="">
      <xdr:nvSpPr>
        <xdr:cNvPr id="158" name="テキスト ボックス 157"/>
        <xdr:cNvSpPr txBox="1"/>
      </xdr:nvSpPr>
      <xdr:spPr>
        <a:xfrm>
          <a:off x="1938655" y="10105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6350</xdr:rowOff>
    </xdr:from>
    <xdr:to xmlns:xdr="http://schemas.openxmlformats.org/drawingml/2006/spreadsheetDrawing">
      <xdr:col>7</xdr:col>
      <xdr:colOff>31750</xdr:colOff>
      <xdr:row>60</xdr:row>
      <xdr:rowOff>106680</xdr:rowOff>
    </xdr:to>
    <xdr:sp macro="" textlink="">
      <xdr:nvSpPr>
        <xdr:cNvPr id="159" name="楕円 158"/>
        <xdr:cNvSpPr/>
      </xdr:nvSpPr>
      <xdr:spPr>
        <a:xfrm>
          <a:off x="1385570" y="1029335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116840</xdr:rowOff>
    </xdr:from>
    <xdr:ext cx="762000" cy="258445"/>
    <xdr:sp macro="" textlink="">
      <xdr:nvSpPr>
        <xdr:cNvPr id="160" name="テキスト ボックス 159"/>
        <xdr:cNvSpPr txBox="1"/>
      </xdr:nvSpPr>
      <xdr:spPr>
        <a:xfrm>
          <a:off x="1057275" y="1006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94615</xdr:rowOff>
    </xdr:to>
    <xdr:sp macro="" textlink="">
      <xdr:nvSpPr>
        <xdr:cNvPr id="161" name="正方形/長方形 160"/>
        <xdr:cNvSpPr/>
      </xdr:nvSpPr>
      <xdr:spPr>
        <a:xfrm>
          <a:off x="75628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7545" cy="308610"/>
    <xdr:sp macro="" textlink="">
      <xdr:nvSpPr>
        <xdr:cNvPr id="162" name="テキスト ボックス 161"/>
        <xdr:cNvSpPr txBox="1"/>
      </xdr:nvSpPr>
      <xdr:spPr>
        <a:xfrm>
          <a:off x="798195" y="12998450"/>
          <a:ext cx="32175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140"/>
    <xdr:sp macro="" textlink="">
      <xdr:nvSpPr>
        <xdr:cNvPr id="163" name="テキスト ボックス 162"/>
        <xdr:cNvSpPr txBox="1"/>
      </xdr:nvSpPr>
      <xdr:spPr>
        <a:xfrm>
          <a:off x="4112895" y="1297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[296,475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89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30803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75628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97916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203200</xdr:colOff>
      <xdr:row>79</xdr:row>
      <xdr:rowOff>107315</xdr:rowOff>
    </xdr:to>
    <xdr:sp macro="" textlink="">
      <xdr:nvSpPr>
        <xdr:cNvPr id="172" name="正方形/長方形 171"/>
        <xdr:cNvSpPr/>
      </xdr:nvSpPr>
      <xdr:spPr>
        <a:xfrm>
          <a:off x="597916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04255" y="1371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人口一人当たり人件費・物件費は、依然として類似団体と比較して高い状態にありますが、これは、本市が他の自治体ではあまり例のない市立大学を設置していることが、大きな要因であります。</a:t>
          </a:r>
        </a:p>
        <a:p>
          <a:r>
            <a:rPr kumimoji="1" lang="ja-JP" altLang="en-US" sz="1300">
              <a:latin typeface="ＭＳ Ｐゴシック"/>
              <a:ea typeface="ＭＳ Ｐゴシック"/>
            </a:rPr>
            <a:t>　引き続き、適正な定員管理、経費抑制に努めてまいります。</a:t>
          </a:r>
        </a:p>
      </xdr:txBody>
    </xdr:sp>
    <xdr:clientData/>
  </xdr:twoCellAnchor>
  <xdr:oneCellAnchor>
    <xdr:from xmlns:xdr="http://schemas.openxmlformats.org/drawingml/2006/spreadsheetDrawing">
      <xdr:col>3</xdr:col>
      <xdr:colOff>95250</xdr:colOff>
      <xdr:row>77</xdr:row>
      <xdr:rowOff>6350</xdr:rowOff>
    </xdr:from>
    <xdr:ext cx="348615" cy="224155"/>
    <xdr:sp macro="" textlink="">
      <xdr:nvSpPr>
        <xdr:cNvPr id="174" name="テキスト ボックス 173"/>
        <xdr:cNvSpPr txBox="1"/>
      </xdr:nvSpPr>
      <xdr:spPr>
        <a:xfrm>
          <a:off x="718185" y="132080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75628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756285" y="1546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8" name="テキスト ボックス 177"/>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56285" y="1512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0" name="テキスト ボックス 179"/>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56285" y="147770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60960</xdr:rowOff>
    </xdr:from>
    <xdr:ext cx="762000" cy="257810"/>
    <xdr:sp macro="" textlink="">
      <xdr:nvSpPr>
        <xdr:cNvPr id="182" name="テキスト ボックス 181"/>
        <xdr:cNvSpPr txBox="1"/>
      </xdr:nvSpPr>
      <xdr:spPr>
        <a:xfrm>
          <a:off x="0" y="14634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56285" y="1443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59690</xdr:rowOff>
    </xdr:from>
    <xdr:ext cx="762000" cy="257810"/>
    <xdr:sp macro="" textlink="">
      <xdr:nvSpPr>
        <xdr:cNvPr id="184" name="テキスト ボックス 183"/>
        <xdr:cNvSpPr txBox="1"/>
      </xdr:nvSpPr>
      <xdr:spPr>
        <a:xfrm>
          <a:off x="0" y="14290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56285" y="1408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57785</xdr:rowOff>
    </xdr:from>
    <xdr:ext cx="762000" cy="257810"/>
    <xdr:sp macro="" textlink="">
      <xdr:nvSpPr>
        <xdr:cNvPr id="186" name="テキスト ボックス 185"/>
        <xdr:cNvSpPr txBox="1"/>
      </xdr:nvSpPr>
      <xdr:spPr>
        <a:xfrm>
          <a:off x="0" y="13945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56285" y="1374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55880</xdr:rowOff>
    </xdr:from>
    <xdr:ext cx="762000" cy="257175"/>
    <xdr:sp macro="" textlink="">
      <xdr:nvSpPr>
        <xdr:cNvPr id="188" name="テキスト ボックス 187"/>
        <xdr:cNvSpPr txBox="1"/>
      </xdr:nvSpPr>
      <xdr:spPr>
        <a:xfrm>
          <a:off x="0" y="13600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5628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75628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09185" y="13947775"/>
          <a:ext cx="0" cy="1273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105410</xdr:rowOff>
    </xdr:from>
    <xdr:ext cx="762000" cy="259080"/>
    <xdr:sp macro="" textlink="">
      <xdr:nvSpPr>
        <xdr:cNvPr id="192" name="人件費・物件費等の状況最小値テキスト"/>
        <xdr:cNvSpPr txBox="1"/>
      </xdr:nvSpPr>
      <xdr:spPr>
        <a:xfrm>
          <a:off x="4996180" y="151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20285" y="152215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499618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20285" y="139477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154940</xdr:rowOff>
    </xdr:from>
    <xdr:to xmlns:xdr="http://schemas.openxmlformats.org/drawingml/2006/spreadsheetDrawing">
      <xdr:col>23</xdr:col>
      <xdr:colOff>133350</xdr:colOff>
      <xdr:row>83</xdr:row>
      <xdr:rowOff>23495</xdr:rowOff>
    </xdr:to>
    <xdr:cxnSp macro="">
      <xdr:nvCxnSpPr>
        <xdr:cNvPr id="196" name="直線コネクタ 195"/>
        <xdr:cNvCxnSpPr/>
      </xdr:nvCxnSpPr>
      <xdr:spPr>
        <a:xfrm>
          <a:off x="4078605" y="14213840"/>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17780</xdr:rowOff>
    </xdr:from>
    <xdr:ext cx="762000" cy="257175"/>
    <xdr:sp macro="" textlink="">
      <xdr:nvSpPr>
        <xdr:cNvPr id="197" name="人件費・物件費等の状況平均値テキスト"/>
        <xdr:cNvSpPr txBox="1"/>
      </xdr:nvSpPr>
      <xdr:spPr>
        <a:xfrm>
          <a:off x="4996180" y="139052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635</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858385" y="14059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128270</xdr:rowOff>
    </xdr:from>
    <xdr:to xmlns:xdr="http://schemas.openxmlformats.org/drawingml/2006/spreadsheetDrawing">
      <xdr:col>19</xdr:col>
      <xdr:colOff>133350</xdr:colOff>
      <xdr:row>82</xdr:row>
      <xdr:rowOff>154940</xdr:rowOff>
    </xdr:to>
    <xdr:cxnSp macro="">
      <xdr:nvCxnSpPr>
        <xdr:cNvPr id="199" name="直線コネクタ 198"/>
        <xdr:cNvCxnSpPr/>
      </xdr:nvCxnSpPr>
      <xdr:spPr>
        <a:xfrm>
          <a:off x="3197225" y="1418717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160655</xdr:rowOff>
    </xdr:from>
    <xdr:to xmlns:xdr="http://schemas.openxmlformats.org/drawingml/2006/spreadsheetDrawing">
      <xdr:col>19</xdr:col>
      <xdr:colOff>184150</xdr:colOff>
      <xdr:row>82</xdr:row>
      <xdr:rowOff>90805</xdr:rowOff>
    </xdr:to>
    <xdr:sp macro="" textlink="">
      <xdr:nvSpPr>
        <xdr:cNvPr id="200" name="フローチャート: 判断 199"/>
        <xdr:cNvSpPr/>
      </xdr:nvSpPr>
      <xdr:spPr>
        <a:xfrm>
          <a:off x="402780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6600" cy="259080"/>
    <xdr:sp macro="" textlink="">
      <xdr:nvSpPr>
        <xdr:cNvPr id="201" name="テキスト ボックス 200"/>
        <xdr:cNvSpPr txBox="1"/>
      </xdr:nvSpPr>
      <xdr:spPr>
        <a:xfrm>
          <a:off x="3701415" y="13817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104775</xdr:rowOff>
    </xdr:from>
    <xdr:to xmlns:xdr="http://schemas.openxmlformats.org/drawingml/2006/spreadsheetDrawing">
      <xdr:col>15</xdr:col>
      <xdr:colOff>82550</xdr:colOff>
      <xdr:row>82</xdr:row>
      <xdr:rowOff>128270</xdr:rowOff>
    </xdr:to>
    <xdr:cxnSp macro="">
      <xdr:nvCxnSpPr>
        <xdr:cNvPr id="202" name="直線コネクタ 201"/>
        <xdr:cNvCxnSpPr/>
      </xdr:nvCxnSpPr>
      <xdr:spPr>
        <a:xfrm>
          <a:off x="2315845" y="14163675"/>
          <a:ext cx="881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140335</xdr:rowOff>
    </xdr:from>
    <xdr:to xmlns:xdr="http://schemas.openxmlformats.org/drawingml/2006/spreadsheetDrawing">
      <xdr:col>15</xdr:col>
      <xdr:colOff>133350</xdr:colOff>
      <xdr:row>82</xdr:row>
      <xdr:rowOff>70485</xdr:rowOff>
    </xdr:to>
    <xdr:sp macro="" textlink="">
      <xdr:nvSpPr>
        <xdr:cNvPr id="203" name="フローチャート: 判断 202"/>
        <xdr:cNvSpPr/>
      </xdr:nvSpPr>
      <xdr:spPr>
        <a:xfrm>
          <a:off x="3146425" y="140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60730" cy="259080"/>
    <xdr:sp macro="" textlink="">
      <xdr:nvSpPr>
        <xdr:cNvPr id="204" name="テキスト ボックス 203"/>
        <xdr:cNvSpPr txBox="1"/>
      </xdr:nvSpPr>
      <xdr:spPr>
        <a:xfrm>
          <a:off x="2820035" y="13797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103505</xdr:rowOff>
    </xdr:from>
    <xdr:to xmlns:xdr="http://schemas.openxmlformats.org/drawingml/2006/spreadsheetDrawing">
      <xdr:col>11</xdr:col>
      <xdr:colOff>31750</xdr:colOff>
      <xdr:row>82</xdr:row>
      <xdr:rowOff>104775</xdr:rowOff>
    </xdr:to>
    <xdr:cxnSp macro="">
      <xdr:nvCxnSpPr>
        <xdr:cNvPr id="205" name="直線コネクタ 204"/>
        <xdr:cNvCxnSpPr/>
      </xdr:nvCxnSpPr>
      <xdr:spPr>
        <a:xfrm>
          <a:off x="1436370" y="14162405"/>
          <a:ext cx="879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66950" y="140004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52705</xdr:rowOff>
    </xdr:from>
    <xdr:ext cx="760730" cy="257175"/>
    <xdr:sp macro="" textlink="">
      <xdr:nvSpPr>
        <xdr:cNvPr id="207" name="テキスト ボックス 206"/>
        <xdr:cNvSpPr txBox="1"/>
      </xdr:nvSpPr>
      <xdr:spPr>
        <a:xfrm>
          <a:off x="1938655" y="137687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85570" y="139896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2000" cy="257810"/>
    <xdr:sp macro="" textlink="">
      <xdr:nvSpPr>
        <xdr:cNvPr id="209" name="テキスト ボックス 208"/>
        <xdr:cNvSpPr txBox="1"/>
      </xdr:nvSpPr>
      <xdr:spPr>
        <a:xfrm>
          <a:off x="1057275" y="13758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9080"/>
    <xdr:sp macro="" textlink="">
      <xdr:nvSpPr>
        <xdr:cNvPr id="210" name="テキスト ボックス 209"/>
        <xdr:cNvSpPr txBox="1"/>
      </xdr:nvSpPr>
      <xdr:spPr>
        <a:xfrm>
          <a:off x="469519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9080"/>
    <xdr:sp macro="" textlink="">
      <xdr:nvSpPr>
        <xdr:cNvPr id="211" name="テキスト ボックス 210"/>
        <xdr:cNvSpPr txBox="1"/>
      </xdr:nvSpPr>
      <xdr:spPr>
        <a:xfrm>
          <a:off x="386461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0730" cy="259080"/>
    <xdr:sp macro="" textlink="">
      <xdr:nvSpPr>
        <xdr:cNvPr id="212" name="テキスト ボックス 211"/>
        <xdr:cNvSpPr txBox="1"/>
      </xdr:nvSpPr>
      <xdr:spPr>
        <a:xfrm>
          <a:off x="2983230" y="158083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0730" cy="259080"/>
    <xdr:sp macro="" textlink="">
      <xdr:nvSpPr>
        <xdr:cNvPr id="213" name="テキスト ボックス 212"/>
        <xdr:cNvSpPr txBox="1"/>
      </xdr:nvSpPr>
      <xdr:spPr>
        <a:xfrm>
          <a:off x="2101850" y="158083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0730" cy="259080"/>
    <xdr:sp macro="" textlink="">
      <xdr:nvSpPr>
        <xdr:cNvPr id="214" name="テキスト ボックス 213"/>
        <xdr:cNvSpPr txBox="1"/>
      </xdr:nvSpPr>
      <xdr:spPr>
        <a:xfrm>
          <a:off x="1222375" y="158083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144780</xdr:rowOff>
    </xdr:from>
    <xdr:to xmlns:xdr="http://schemas.openxmlformats.org/drawingml/2006/spreadsheetDrawing">
      <xdr:col>23</xdr:col>
      <xdr:colOff>184150</xdr:colOff>
      <xdr:row>83</xdr:row>
      <xdr:rowOff>74930</xdr:rowOff>
    </xdr:to>
    <xdr:sp macro="" textlink="">
      <xdr:nvSpPr>
        <xdr:cNvPr id="215" name="楕円 214"/>
        <xdr:cNvSpPr/>
      </xdr:nvSpPr>
      <xdr:spPr>
        <a:xfrm>
          <a:off x="4858385"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116205</xdr:rowOff>
    </xdr:from>
    <xdr:ext cx="762000" cy="258445"/>
    <xdr:sp macro="" textlink="">
      <xdr:nvSpPr>
        <xdr:cNvPr id="216" name="人件費・物件費等の状況該当値テキスト"/>
        <xdr:cNvSpPr txBox="1"/>
      </xdr:nvSpPr>
      <xdr:spPr>
        <a:xfrm>
          <a:off x="4996180" y="1417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104140</xdr:rowOff>
    </xdr:from>
    <xdr:to xmlns:xdr="http://schemas.openxmlformats.org/drawingml/2006/spreadsheetDrawing">
      <xdr:col>19</xdr:col>
      <xdr:colOff>184150</xdr:colOff>
      <xdr:row>83</xdr:row>
      <xdr:rowOff>34290</xdr:rowOff>
    </xdr:to>
    <xdr:sp macro="" textlink="">
      <xdr:nvSpPr>
        <xdr:cNvPr id="217" name="楕円 216"/>
        <xdr:cNvSpPr/>
      </xdr:nvSpPr>
      <xdr:spPr>
        <a:xfrm>
          <a:off x="4027805"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18415</xdr:rowOff>
    </xdr:from>
    <xdr:ext cx="736600" cy="257175"/>
    <xdr:sp macro="" textlink="">
      <xdr:nvSpPr>
        <xdr:cNvPr id="218" name="テキスト ボックス 217"/>
        <xdr:cNvSpPr txBox="1"/>
      </xdr:nvSpPr>
      <xdr:spPr>
        <a:xfrm>
          <a:off x="3701415" y="142487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78105</xdr:rowOff>
    </xdr:from>
    <xdr:to xmlns:xdr="http://schemas.openxmlformats.org/drawingml/2006/spreadsheetDrawing">
      <xdr:col>15</xdr:col>
      <xdr:colOff>133350</xdr:colOff>
      <xdr:row>83</xdr:row>
      <xdr:rowOff>8255</xdr:rowOff>
    </xdr:to>
    <xdr:sp macro="" textlink="">
      <xdr:nvSpPr>
        <xdr:cNvPr id="219" name="楕円 218"/>
        <xdr:cNvSpPr/>
      </xdr:nvSpPr>
      <xdr:spPr>
        <a:xfrm>
          <a:off x="3146425"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163830</xdr:rowOff>
    </xdr:from>
    <xdr:ext cx="760730" cy="257810"/>
    <xdr:sp macro="" textlink="">
      <xdr:nvSpPr>
        <xdr:cNvPr id="220" name="テキスト ボックス 219"/>
        <xdr:cNvSpPr txBox="1"/>
      </xdr:nvSpPr>
      <xdr:spPr>
        <a:xfrm>
          <a:off x="2820035" y="142227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53340</xdr:rowOff>
    </xdr:from>
    <xdr:to xmlns:xdr="http://schemas.openxmlformats.org/drawingml/2006/spreadsheetDrawing">
      <xdr:col>11</xdr:col>
      <xdr:colOff>82550</xdr:colOff>
      <xdr:row>82</xdr:row>
      <xdr:rowOff>155575</xdr:rowOff>
    </xdr:to>
    <xdr:sp macro="" textlink="">
      <xdr:nvSpPr>
        <xdr:cNvPr id="221" name="楕円 220"/>
        <xdr:cNvSpPr/>
      </xdr:nvSpPr>
      <xdr:spPr>
        <a:xfrm>
          <a:off x="2266950" y="1411224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139700</xdr:rowOff>
    </xdr:from>
    <xdr:ext cx="760730" cy="259080"/>
    <xdr:sp macro="" textlink="">
      <xdr:nvSpPr>
        <xdr:cNvPr id="222" name="テキスト ボックス 221"/>
        <xdr:cNvSpPr txBox="1"/>
      </xdr:nvSpPr>
      <xdr:spPr>
        <a:xfrm>
          <a:off x="1938655" y="14198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52705</xdr:rowOff>
    </xdr:from>
    <xdr:to xmlns:xdr="http://schemas.openxmlformats.org/drawingml/2006/spreadsheetDrawing">
      <xdr:col>7</xdr:col>
      <xdr:colOff>31750</xdr:colOff>
      <xdr:row>82</xdr:row>
      <xdr:rowOff>154940</xdr:rowOff>
    </xdr:to>
    <xdr:sp macro="" textlink="">
      <xdr:nvSpPr>
        <xdr:cNvPr id="223" name="楕円 222"/>
        <xdr:cNvSpPr/>
      </xdr:nvSpPr>
      <xdr:spPr>
        <a:xfrm>
          <a:off x="1385570" y="1411160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139065</xdr:rowOff>
    </xdr:from>
    <xdr:ext cx="762000" cy="259080"/>
    <xdr:sp macro="" textlink="">
      <xdr:nvSpPr>
        <xdr:cNvPr id="224" name="テキスト ボックス 223"/>
        <xdr:cNvSpPr txBox="1"/>
      </xdr:nvSpPr>
      <xdr:spPr>
        <a:xfrm>
          <a:off x="1057275"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94615</xdr:rowOff>
    </xdr:to>
    <xdr:sp macro="" textlink="">
      <xdr:nvSpPr>
        <xdr:cNvPr id="225" name="正方形/長方形 224"/>
        <xdr:cNvSpPr/>
      </xdr:nvSpPr>
      <xdr:spPr>
        <a:xfrm>
          <a:off x="1271079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8610"/>
    <xdr:sp macro="" textlink="">
      <xdr:nvSpPr>
        <xdr:cNvPr id="226" name="テキスト ボックス 225"/>
        <xdr:cNvSpPr txBox="1"/>
      </xdr:nvSpPr>
      <xdr:spPr>
        <a:xfrm>
          <a:off x="13527405" y="12998450"/>
          <a:ext cx="1652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140"/>
    <xdr:sp macro="" textlink="">
      <xdr:nvSpPr>
        <xdr:cNvPr id="227" name="テキスト ボックス 226"/>
        <xdr:cNvSpPr txBox="1"/>
      </xdr:nvSpPr>
      <xdr:spPr>
        <a:xfrm>
          <a:off x="15292705" y="12973050"/>
          <a:ext cx="164909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808575" y="1289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808575" y="130803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44433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44433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089150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089150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271079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793367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107315</xdr:rowOff>
    </xdr:to>
    <xdr:sp macro="" textlink="">
      <xdr:nvSpPr>
        <xdr:cNvPr id="236" name="正方形/長方形 235"/>
        <xdr:cNvSpPr/>
      </xdr:nvSpPr>
      <xdr:spPr>
        <a:xfrm>
          <a:off x="1793367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060670" y="1371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ラスパイレス指数は、前年度より0.8ポイント減の98.7となりました。</a:t>
          </a:r>
        </a:p>
        <a:p>
          <a:r>
            <a:rPr kumimoji="1" lang="ja-JP" altLang="en-US" sz="1300">
              <a:latin typeface="ＭＳ Ｐゴシック"/>
              <a:ea typeface="ＭＳ Ｐゴシック"/>
            </a:rPr>
            <a:t>引き続き、適正な定員管理に努めてまいります。</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271079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9" name="テキスト ボックス 238"/>
        <xdr:cNvSpPr txBox="1"/>
      </xdr:nvSpPr>
      <xdr:spPr>
        <a:xfrm>
          <a:off x="11956415"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149860</xdr:rowOff>
    </xdr:from>
    <xdr:to xmlns:xdr="http://schemas.openxmlformats.org/drawingml/2006/spreadsheetDrawing">
      <xdr:col>85</xdr:col>
      <xdr:colOff>95250</xdr:colOff>
      <xdr:row>89</xdr:row>
      <xdr:rowOff>149860</xdr:rowOff>
    </xdr:to>
    <xdr:cxnSp macro="">
      <xdr:nvCxnSpPr>
        <xdr:cNvPr id="240" name="直線コネクタ 239"/>
        <xdr:cNvCxnSpPr/>
      </xdr:nvCxnSpPr>
      <xdr:spPr>
        <a:xfrm>
          <a:off x="12710795" y="1540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0730" cy="257810"/>
    <xdr:sp macro="" textlink="">
      <xdr:nvSpPr>
        <xdr:cNvPr id="241" name="テキスト ボックス 240"/>
        <xdr:cNvSpPr txBox="1"/>
      </xdr:nvSpPr>
      <xdr:spPr>
        <a:xfrm>
          <a:off x="11956415" y="15267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90170</xdr:rowOff>
    </xdr:from>
    <xdr:to xmlns:xdr="http://schemas.openxmlformats.org/drawingml/2006/spreadsheetDrawing">
      <xdr:col>85</xdr:col>
      <xdr:colOff>95250</xdr:colOff>
      <xdr:row>87</xdr:row>
      <xdr:rowOff>90170</xdr:rowOff>
    </xdr:to>
    <xdr:cxnSp macro="">
      <xdr:nvCxnSpPr>
        <xdr:cNvPr id="242" name="直線コネクタ 241"/>
        <xdr:cNvCxnSpPr/>
      </xdr:nvCxnSpPr>
      <xdr:spPr>
        <a:xfrm>
          <a:off x="12710795" y="150063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0730" cy="257175"/>
    <xdr:sp macro="" textlink="">
      <xdr:nvSpPr>
        <xdr:cNvPr id="243" name="テキスト ボックス 242"/>
        <xdr:cNvSpPr txBox="1"/>
      </xdr:nvSpPr>
      <xdr:spPr>
        <a:xfrm>
          <a:off x="11956415" y="148653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71079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60325</xdr:rowOff>
    </xdr:from>
    <xdr:ext cx="760730" cy="257810"/>
    <xdr:sp macro="" textlink="">
      <xdr:nvSpPr>
        <xdr:cNvPr id="245" name="テキスト ボックス 244"/>
        <xdr:cNvSpPr txBox="1"/>
      </xdr:nvSpPr>
      <xdr:spPr>
        <a:xfrm>
          <a:off x="11956415" y="144621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71079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1270</xdr:rowOff>
    </xdr:from>
    <xdr:ext cx="760730" cy="259080"/>
    <xdr:sp macro="" textlink="">
      <xdr:nvSpPr>
        <xdr:cNvPr id="247" name="テキスト ボックス 246"/>
        <xdr:cNvSpPr txBox="1"/>
      </xdr:nvSpPr>
      <xdr:spPr>
        <a:xfrm>
          <a:off x="11956415" y="14060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83820</xdr:rowOff>
    </xdr:from>
    <xdr:to xmlns:xdr="http://schemas.openxmlformats.org/drawingml/2006/spreadsheetDrawing">
      <xdr:col>85</xdr:col>
      <xdr:colOff>95250</xdr:colOff>
      <xdr:row>80</xdr:row>
      <xdr:rowOff>83820</xdr:rowOff>
    </xdr:to>
    <xdr:cxnSp macro="">
      <xdr:nvCxnSpPr>
        <xdr:cNvPr id="248" name="直線コネクタ 247"/>
        <xdr:cNvCxnSpPr/>
      </xdr:nvCxnSpPr>
      <xdr:spPr>
        <a:xfrm>
          <a:off x="12710795" y="13799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0730" cy="258445"/>
    <xdr:sp macro="" textlink="">
      <xdr:nvSpPr>
        <xdr:cNvPr id="249" name="テキスト ボックス 248"/>
        <xdr:cNvSpPr txBox="1"/>
      </xdr:nvSpPr>
      <xdr:spPr>
        <a:xfrm>
          <a:off x="11956415" y="13658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271079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53975</xdr:rowOff>
    </xdr:from>
    <xdr:ext cx="760730" cy="257175"/>
    <xdr:sp macro="" textlink="">
      <xdr:nvSpPr>
        <xdr:cNvPr id="251" name="テキスト ボックス 250"/>
        <xdr:cNvSpPr txBox="1"/>
      </xdr:nvSpPr>
      <xdr:spPr>
        <a:xfrm>
          <a:off x="11956415" y="132556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271079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3810</xdr:rowOff>
    </xdr:from>
    <xdr:to xmlns:xdr="http://schemas.openxmlformats.org/drawingml/2006/spreadsheetDrawing">
      <xdr:col>81</xdr:col>
      <xdr:colOff>44450</xdr:colOff>
      <xdr:row>89</xdr:row>
      <xdr:rowOff>149860</xdr:rowOff>
    </xdr:to>
    <xdr:cxnSp macro="">
      <xdr:nvCxnSpPr>
        <xdr:cNvPr id="253" name="直線コネクタ 252"/>
        <xdr:cNvCxnSpPr/>
      </xdr:nvCxnSpPr>
      <xdr:spPr>
        <a:xfrm flipV="1">
          <a:off x="16863695" y="1371981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175"/>
    <xdr:sp macro="" textlink="">
      <xdr:nvSpPr>
        <xdr:cNvPr id="254" name="給与水準   （国との比較）最小値テキスト"/>
        <xdr:cNvSpPr txBox="1"/>
      </xdr:nvSpPr>
      <xdr:spPr>
        <a:xfrm>
          <a:off x="16952595"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149860</xdr:rowOff>
    </xdr:from>
    <xdr:to xmlns:xdr="http://schemas.openxmlformats.org/drawingml/2006/spreadsheetDrawing">
      <xdr:col>81</xdr:col>
      <xdr:colOff>133350</xdr:colOff>
      <xdr:row>89</xdr:row>
      <xdr:rowOff>149860</xdr:rowOff>
    </xdr:to>
    <xdr:cxnSp macro="">
      <xdr:nvCxnSpPr>
        <xdr:cNvPr id="255" name="直線コネクタ 254"/>
        <xdr:cNvCxnSpPr/>
      </xdr:nvCxnSpPr>
      <xdr:spPr>
        <a:xfrm>
          <a:off x="16776700" y="154089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90170</xdr:rowOff>
    </xdr:from>
    <xdr:ext cx="762000" cy="256540"/>
    <xdr:sp macro="" textlink="">
      <xdr:nvSpPr>
        <xdr:cNvPr id="256" name="給与水準   （国との比較）最大値テキスト"/>
        <xdr:cNvSpPr txBox="1"/>
      </xdr:nvSpPr>
      <xdr:spPr>
        <a:xfrm>
          <a:off x="16952595" y="13463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3810</xdr:rowOff>
    </xdr:from>
    <xdr:to xmlns:xdr="http://schemas.openxmlformats.org/drawingml/2006/spreadsheetDrawing">
      <xdr:col>81</xdr:col>
      <xdr:colOff>133350</xdr:colOff>
      <xdr:row>80</xdr:row>
      <xdr:rowOff>3810</xdr:rowOff>
    </xdr:to>
    <xdr:cxnSp macro="">
      <xdr:nvCxnSpPr>
        <xdr:cNvPr id="257" name="直線コネクタ 256"/>
        <xdr:cNvCxnSpPr/>
      </xdr:nvCxnSpPr>
      <xdr:spPr>
        <a:xfrm>
          <a:off x="16776700" y="137198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50165</xdr:rowOff>
    </xdr:from>
    <xdr:to xmlns:xdr="http://schemas.openxmlformats.org/drawingml/2006/spreadsheetDrawing">
      <xdr:col>81</xdr:col>
      <xdr:colOff>44450</xdr:colOff>
      <xdr:row>87</xdr:row>
      <xdr:rowOff>157480</xdr:rowOff>
    </xdr:to>
    <xdr:cxnSp macro="">
      <xdr:nvCxnSpPr>
        <xdr:cNvPr id="258" name="直線コネクタ 257"/>
        <xdr:cNvCxnSpPr/>
      </xdr:nvCxnSpPr>
      <xdr:spPr>
        <a:xfrm flipV="1">
          <a:off x="16033115" y="14966315"/>
          <a:ext cx="8305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13970</xdr:rowOff>
    </xdr:from>
    <xdr:ext cx="762000" cy="259080"/>
    <xdr:sp macro="" textlink="">
      <xdr:nvSpPr>
        <xdr:cNvPr id="259" name="給与水準   （国との比較）平均値テキスト"/>
        <xdr:cNvSpPr txBox="1"/>
      </xdr:nvSpPr>
      <xdr:spPr>
        <a:xfrm>
          <a:off x="16952595" y="14587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164465</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814800" y="14737715"/>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157480</xdr:rowOff>
    </xdr:from>
    <xdr:to xmlns:xdr="http://schemas.openxmlformats.org/drawingml/2006/spreadsheetDrawing">
      <xdr:col>77</xdr:col>
      <xdr:colOff>44450</xdr:colOff>
      <xdr:row>88</xdr:row>
      <xdr:rowOff>0</xdr:rowOff>
    </xdr:to>
    <xdr:cxnSp macro="">
      <xdr:nvCxnSpPr>
        <xdr:cNvPr id="261" name="直線コネクタ 260"/>
        <xdr:cNvCxnSpPr/>
      </xdr:nvCxnSpPr>
      <xdr:spPr>
        <a:xfrm flipV="1">
          <a:off x="15153640" y="15073630"/>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5984220" y="147554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122555</xdr:rowOff>
    </xdr:from>
    <xdr:ext cx="736600" cy="257175"/>
    <xdr:sp macro="" textlink="">
      <xdr:nvSpPr>
        <xdr:cNvPr id="263" name="テキスト ボックス 262"/>
        <xdr:cNvSpPr txBox="1"/>
      </xdr:nvSpPr>
      <xdr:spPr>
        <a:xfrm>
          <a:off x="15655925" y="145243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88</xdr:row>
      <xdr:rowOff>13335</xdr:rowOff>
    </xdr:to>
    <xdr:cxnSp macro="">
      <xdr:nvCxnSpPr>
        <xdr:cNvPr id="264" name="直線コネクタ 263"/>
        <xdr:cNvCxnSpPr/>
      </xdr:nvCxnSpPr>
      <xdr:spPr>
        <a:xfrm flipV="1">
          <a:off x="14272260" y="15087600"/>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36830</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102840" y="1478153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148590</xdr:rowOff>
    </xdr:from>
    <xdr:ext cx="760730" cy="258445"/>
    <xdr:sp macro="" textlink="">
      <xdr:nvSpPr>
        <xdr:cNvPr id="266" name="テキスト ボックス 265"/>
        <xdr:cNvSpPr txBox="1"/>
      </xdr:nvSpPr>
      <xdr:spPr>
        <a:xfrm>
          <a:off x="14774545" y="145503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13335</xdr:rowOff>
    </xdr:from>
    <xdr:to xmlns:xdr="http://schemas.openxmlformats.org/drawingml/2006/spreadsheetDrawing">
      <xdr:col>68</xdr:col>
      <xdr:colOff>152400</xdr:colOff>
      <xdr:row>88</xdr:row>
      <xdr:rowOff>40640</xdr:rowOff>
    </xdr:to>
    <xdr:cxnSp macro="">
      <xdr:nvCxnSpPr>
        <xdr:cNvPr id="267" name="直線コネクタ 266"/>
        <xdr:cNvCxnSpPr/>
      </xdr:nvCxnSpPr>
      <xdr:spPr>
        <a:xfrm flipV="1">
          <a:off x="13390880" y="15100935"/>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23495</xdr:rowOff>
    </xdr:from>
    <xdr:to xmlns:xdr="http://schemas.openxmlformats.org/drawingml/2006/spreadsheetDrawing">
      <xdr:col>68</xdr:col>
      <xdr:colOff>203200</xdr:colOff>
      <xdr:row>86</xdr:row>
      <xdr:rowOff>125095</xdr:rowOff>
    </xdr:to>
    <xdr:sp macro="" textlink="">
      <xdr:nvSpPr>
        <xdr:cNvPr id="268" name="フローチャート: 判断 267"/>
        <xdr:cNvSpPr/>
      </xdr:nvSpPr>
      <xdr:spPr>
        <a:xfrm>
          <a:off x="14221460" y="1476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9" name="テキスト ボックス 268"/>
        <xdr:cNvSpPr txBox="1"/>
      </xdr:nvSpPr>
      <xdr:spPr>
        <a:xfrm>
          <a:off x="1389507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36830</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340080" y="147815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148590</xdr:rowOff>
    </xdr:from>
    <xdr:ext cx="760730" cy="258445"/>
    <xdr:sp macro="" textlink="">
      <xdr:nvSpPr>
        <xdr:cNvPr id="271" name="テキスト ボックス 270"/>
        <xdr:cNvSpPr txBox="1"/>
      </xdr:nvSpPr>
      <xdr:spPr>
        <a:xfrm>
          <a:off x="13013690" y="145503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9080"/>
    <xdr:sp macro="" textlink="">
      <xdr:nvSpPr>
        <xdr:cNvPr id="272" name="テキスト ボックス 271"/>
        <xdr:cNvSpPr txBox="1"/>
      </xdr:nvSpPr>
      <xdr:spPr>
        <a:xfrm>
          <a:off x="1664970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9080"/>
    <xdr:sp macro="" textlink="">
      <xdr:nvSpPr>
        <xdr:cNvPr id="273" name="テキスト ボックス 272"/>
        <xdr:cNvSpPr txBox="1"/>
      </xdr:nvSpPr>
      <xdr:spPr>
        <a:xfrm>
          <a:off x="1581912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34925</xdr:rowOff>
    </xdr:from>
    <xdr:ext cx="762000" cy="259080"/>
    <xdr:sp macro="" textlink="">
      <xdr:nvSpPr>
        <xdr:cNvPr id="274" name="テキスト ボックス 273"/>
        <xdr:cNvSpPr txBox="1"/>
      </xdr:nvSpPr>
      <xdr:spPr>
        <a:xfrm>
          <a:off x="1493964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2000" cy="259080"/>
    <xdr:sp macro="" textlink="">
      <xdr:nvSpPr>
        <xdr:cNvPr id="275" name="テキスト ボックス 274"/>
        <xdr:cNvSpPr txBox="1"/>
      </xdr:nvSpPr>
      <xdr:spPr>
        <a:xfrm>
          <a:off x="1405826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0730" cy="259080"/>
    <xdr:sp macro="" textlink="">
      <xdr:nvSpPr>
        <xdr:cNvPr id="276" name="テキスト ボックス 275"/>
        <xdr:cNvSpPr txBox="1"/>
      </xdr:nvSpPr>
      <xdr:spPr>
        <a:xfrm>
          <a:off x="13176885" y="158083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7" name="楕円 276"/>
        <xdr:cNvSpPr/>
      </xdr:nvSpPr>
      <xdr:spPr>
        <a:xfrm>
          <a:off x="16814800" y="149161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7810"/>
    <xdr:sp macro="" textlink="">
      <xdr:nvSpPr>
        <xdr:cNvPr id="278" name="給与水準   （国との比較）該当値テキスト"/>
        <xdr:cNvSpPr txBox="1"/>
      </xdr:nvSpPr>
      <xdr:spPr>
        <a:xfrm>
          <a:off x="16952595" y="14888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106680</xdr:rowOff>
    </xdr:from>
    <xdr:to xmlns:xdr="http://schemas.openxmlformats.org/drawingml/2006/spreadsheetDrawing">
      <xdr:col>77</xdr:col>
      <xdr:colOff>95250</xdr:colOff>
      <xdr:row>88</xdr:row>
      <xdr:rowOff>36830</xdr:rowOff>
    </xdr:to>
    <xdr:sp macro="" textlink="">
      <xdr:nvSpPr>
        <xdr:cNvPr id="279" name="楕円 278"/>
        <xdr:cNvSpPr/>
      </xdr:nvSpPr>
      <xdr:spPr>
        <a:xfrm>
          <a:off x="15984220" y="150228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21590</xdr:rowOff>
    </xdr:from>
    <xdr:ext cx="736600" cy="257175"/>
    <xdr:sp macro="" textlink="">
      <xdr:nvSpPr>
        <xdr:cNvPr id="280" name="テキスト ボックス 279"/>
        <xdr:cNvSpPr txBox="1"/>
      </xdr:nvSpPr>
      <xdr:spPr>
        <a:xfrm>
          <a:off x="15655925" y="15109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50165</xdr:rowOff>
    </xdr:to>
    <xdr:sp macro="" textlink="">
      <xdr:nvSpPr>
        <xdr:cNvPr id="281" name="楕円 280"/>
        <xdr:cNvSpPr/>
      </xdr:nvSpPr>
      <xdr:spPr>
        <a:xfrm>
          <a:off x="15102840" y="150368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34925</xdr:rowOff>
    </xdr:from>
    <xdr:ext cx="760730" cy="259080"/>
    <xdr:sp macro="" textlink="">
      <xdr:nvSpPr>
        <xdr:cNvPr id="282" name="テキスト ボックス 281"/>
        <xdr:cNvSpPr txBox="1"/>
      </xdr:nvSpPr>
      <xdr:spPr>
        <a:xfrm>
          <a:off x="14774545" y="15122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133985</xdr:rowOff>
    </xdr:from>
    <xdr:to xmlns:xdr="http://schemas.openxmlformats.org/drawingml/2006/spreadsheetDrawing">
      <xdr:col>68</xdr:col>
      <xdr:colOff>203200</xdr:colOff>
      <xdr:row>88</xdr:row>
      <xdr:rowOff>64135</xdr:rowOff>
    </xdr:to>
    <xdr:sp macro="" textlink="">
      <xdr:nvSpPr>
        <xdr:cNvPr id="283" name="楕円 282"/>
        <xdr:cNvSpPr/>
      </xdr:nvSpPr>
      <xdr:spPr>
        <a:xfrm>
          <a:off x="14221460" y="15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48895</xdr:rowOff>
    </xdr:from>
    <xdr:ext cx="762000" cy="259080"/>
    <xdr:sp macro="" textlink="">
      <xdr:nvSpPr>
        <xdr:cNvPr id="284" name="テキスト ボックス 283"/>
        <xdr:cNvSpPr txBox="1"/>
      </xdr:nvSpPr>
      <xdr:spPr>
        <a:xfrm>
          <a:off x="1389507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160020</xdr:rowOff>
    </xdr:from>
    <xdr:to xmlns:xdr="http://schemas.openxmlformats.org/drawingml/2006/spreadsheetDrawing">
      <xdr:col>64</xdr:col>
      <xdr:colOff>152400</xdr:colOff>
      <xdr:row>88</xdr:row>
      <xdr:rowOff>90170</xdr:rowOff>
    </xdr:to>
    <xdr:sp macro="" textlink="">
      <xdr:nvSpPr>
        <xdr:cNvPr id="285" name="楕円 284"/>
        <xdr:cNvSpPr/>
      </xdr:nvSpPr>
      <xdr:spPr>
        <a:xfrm>
          <a:off x="13340080" y="150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75565</xdr:rowOff>
    </xdr:from>
    <xdr:ext cx="760730" cy="257810"/>
    <xdr:sp macro="" textlink="">
      <xdr:nvSpPr>
        <xdr:cNvPr id="286" name="テキスト ボックス 285"/>
        <xdr:cNvSpPr txBox="1"/>
      </xdr:nvSpPr>
      <xdr:spPr>
        <a:xfrm>
          <a:off x="13013690" y="151631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56515</xdr:rowOff>
    </xdr:to>
    <xdr:sp macro="" textlink="">
      <xdr:nvSpPr>
        <xdr:cNvPr id="287" name="正方形/長方形 286"/>
        <xdr:cNvSpPr/>
      </xdr:nvSpPr>
      <xdr:spPr>
        <a:xfrm>
          <a:off x="1271079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8610"/>
    <xdr:sp macro="" textlink="">
      <xdr:nvSpPr>
        <xdr:cNvPr id="288" name="テキスト ボックス 287"/>
        <xdr:cNvSpPr txBox="1"/>
      </xdr:nvSpPr>
      <xdr:spPr>
        <a:xfrm>
          <a:off x="13226415" y="9188450"/>
          <a:ext cx="22618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7505"/>
    <xdr:sp macro="" textlink="">
      <xdr:nvSpPr>
        <xdr:cNvPr id="289" name="テキスト ボックス 288"/>
        <xdr:cNvSpPr txBox="1"/>
      </xdr:nvSpPr>
      <xdr:spPr>
        <a:xfrm>
          <a:off x="15593695" y="9163050"/>
          <a:ext cx="1649095"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164465</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808575" y="907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94615</xdr:rowOff>
    </xdr:to>
    <xdr:sp macro="" textlink="">
      <xdr:nvSpPr>
        <xdr:cNvPr id="291" name="正方形/長方形 290"/>
        <xdr:cNvSpPr/>
      </xdr:nvSpPr>
      <xdr:spPr>
        <a:xfrm>
          <a:off x="17808575" y="927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164465</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44433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94615</xdr:rowOff>
    </xdr:to>
    <xdr:sp macro="" textlink="">
      <xdr:nvSpPr>
        <xdr:cNvPr id="293" name="正方形/長方形 292"/>
        <xdr:cNvSpPr/>
      </xdr:nvSpPr>
      <xdr:spPr>
        <a:xfrm>
          <a:off x="1944433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164465</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089150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94615</xdr:rowOff>
    </xdr:to>
    <xdr:sp macro="" textlink="">
      <xdr:nvSpPr>
        <xdr:cNvPr id="295" name="正方形/長方形 294"/>
        <xdr:cNvSpPr/>
      </xdr:nvSpPr>
      <xdr:spPr>
        <a:xfrm>
          <a:off x="2089150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71079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793367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793367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107315</xdr:rowOff>
    </xdr:to>
    <xdr:sp macro="" textlink="" fLocksText="0">
      <xdr:nvSpPr>
        <xdr:cNvPr id="299" name="テキスト ボックス 298"/>
        <xdr:cNvSpPr txBox="1"/>
      </xdr:nvSpPr>
      <xdr:spPr>
        <a:xfrm>
          <a:off x="18060670" y="990600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人口千人当たり職員数は、前年度より0.48人増の15.18人となりました。</a:t>
          </a:r>
        </a:p>
        <a:p>
          <a:r>
            <a:rPr kumimoji="1" lang="ja-JP" altLang="en-US" sz="1300">
              <a:latin typeface="ＭＳ Ｐゴシック"/>
              <a:ea typeface="ＭＳ Ｐゴシック"/>
            </a:rPr>
            <a:t>類似団体を上回っている要因は、本市が市立大学を設置しているためです。</a:t>
          </a:r>
        </a:p>
        <a:p>
          <a:r>
            <a:rPr kumimoji="1" lang="ja-JP" altLang="en-US" sz="1300">
              <a:latin typeface="ＭＳ Ｐゴシック"/>
              <a:ea typeface="ＭＳ Ｐゴシック"/>
            </a:rPr>
            <a:t>　今後も引き続き、社会情勢の変化および組織・機構に合わせた適正な定員管理に努めます。</a:t>
          </a: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300" name="テキスト ボックス 299"/>
        <xdr:cNvSpPr txBox="1"/>
      </xdr:nvSpPr>
      <xdr:spPr>
        <a:xfrm>
          <a:off x="12672695"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6540"/>
    <xdr:sp macro="" textlink="">
      <xdr:nvSpPr>
        <xdr:cNvPr id="302" name="テキスト ボックス 301"/>
        <xdr:cNvSpPr txBox="1"/>
      </xdr:nvSpPr>
      <xdr:spPr>
        <a:xfrm>
          <a:off x="11956415" y="11859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164465</xdr:rowOff>
    </xdr:from>
    <xdr:to xmlns:xdr="http://schemas.openxmlformats.org/drawingml/2006/spreadsheetDrawing">
      <xdr:col>85</xdr:col>
      <xdr:colOff>95250</xdr:colOff>
      <xdr:row>67</xdr:row>
      <xdr:rowOff>164465</xdr:rowOff>
    </xdr:to>
    <xdr:cxnSp macro="">
      <xdr:nvCxnSpPr>
        <xdr:cNvPr id="303" name="直線コネクタ 302"/>
        <xdr:cNvCxnSpPr/>
      </xdr:nvCxnSpPr>
      <xdr:spPr>
        <a:xfrm>
          <a:off x="12710795" y="116516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0730" cy="257810"/>
    <xdr:sp macro="" textlink="">
      <xdr:nvSpPr>
        <xdr:cNvPr id="304" name="テキスト ボックス 303"/>
        <xdr:cNvSpPr txBox="1"/>
      </xdr:nvSpPr>
      <xdr:spPr>
        <a:xfrm>
          <a:off x="11956415" y="11513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164465</xdr:rowOff>
    </xdr:from>
    <xdr:to xmlns:xdr="http://schemas.openxmlformats.org/drawingml/2006/spreadsheetDrawing">
      <xdr:col>85</xdr:col>
      <xdr:colOff>95250</xdr:colOff>
      <xdr:row>65</xdr:row>
      <xdr:rowOff>164465</xdr:rowOff>
    </xdr:to>
    <xdr:cxnSp macro="">
      <xdr:nvCxnSpPr>
        <xdr:cNvPr id="305" name="直線コネクタ 304"/>
        <xdr:cNvCxnSpPr/>
      </xdr:nvCxnSpPr>
      <xdr:spPr>
        <a:xfrm>
          <a:off x="12710795" y="113087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0730" cy="257810"/>
    <xdr:sp macro="" textlink="">
      <xdr:nvSpPr>
        <xdr:cNvPr id="306" name="テキスト ボックス 305"/>
        <xdr:cNvSpPr txBox="1"/>
      </xdr:nvSpPr>
      <xdr:spPr>
        <a:xfrm>
          <a:off x="11956415" y="11169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164465</xdr:rowOff>
    </xdr:from>
    <xdr:to xmlns:xdr="http://schemas.openxmlformats.org/drawingml/2006/spreadsheetDrawing">
      <xdr:col>85</xdr:col>
      <xdr:colOff>95250</xdr:colOff>
      <xdr:row>63</xdr:row>
      <xdr:rowOff>164465</xdr:rowOff>
    </xdr:to>
    <xdr:cxnSp macro="">
      <xdr:nvCxnSpPr>
        <xdr:cNvPr id="307" name="直線コネクタ 306"/>
        <xdr:cNvCxnSpPr/>
      </xdr:nvCxnSpPr>
      <xdr:spPr>
        <a:xfrm>
          <a:off x="12710795" y="109658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0730" cy="257810"/>
    <xdr:sp macro="" textlink="">
      <xdr:nvSpPr>
        <xdr:cNvPr id="308" name="テキスト ボックス 307"/>
        <xdr:cNvSpPr txBox="1"/>
      </xdr:nvSpPr>
      <xdr:spPr>
        <a:xfrm>
          <a:off x="11956415" y="10824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163830</xdr:rowOff>
    </xdr:from>
    <xdr:to xmlns:xdr="http://schemas.openxmlformats.org/drawingml/2006/spreadsheetDrawing">
      <xdr:col>85</xdr:col>
      <xdr:colOff>95250</xdr:colOff>
      <xdr:row>61</xdr:row>
      <xdr:rowOff>163830</xdr:rowOff>
    </xdr:to>
    <xdr:cxnSp macro="">
      <xdr:nvCxnSpPr>
        <xdr:cNvPr id="309" name="直線コネクタ 308"/>
        <xdr:cNvCxnSpPr/>
      </xdr:nvCxnSpPr>
      <xdr:spPr>
        <a:xfrm>
          <a:off x="12710795" y="1062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0730" cy="257175"/>
    <xdr:sp macro="" textlink="">
      <xdr:nvSpPr>
        <xdr:cNvPr id="310" name="テキスト ボックス 309"/>
        <xdr:cNvSpPr txBox="1"/>
      </xdr:nvSpPr>
      <xdr:spPr>
        <a:xfrm>
          <a:off x="11956415" y="104800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161925</xdr:rowOff>
    </xdr:from>
    <xdr:to xmlns:xdr="http://schemas.openxmlformats.org/drawingml/2006/spreadsheetDrawing">
      <xdr:col>85</xdr:col>
      <xdr:colOff>95250</xdr:colOff>
      <xdr:row>59</xdr:row>
      <xdr:rowOff>161925</xdr:rowOff>
    </xdr:to>
    <xdr:cxnSp macro="">
      <xdr:nvCxnSpPr>
        <xdr:cNvPr id="311" name="直線コネクタ 310"/>
        <xdr:cNvCxnSpPr/>
      </xdr:nvCxnSpPr>
      <xdr:spPr>
        <a:xfrm>
          <a:off x="12710795" y="1027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0730" cy="257175"/>
    <xdr:sp macro="" textlink="">
      <xdr:nvSpPr>
        <xdr:cNvPr id="312" name="テキスト ボックス 311"/>
        <xdr:cNvSpPr txBox="1"/>
      </xdr:nvSpPr>
      <xdr:spPr>
        <a:xfrm>
          <a:off x="11956415" y="1013523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160020</xdr:rowOff>
    </xdr:from>
    <xdr:to xmlns:xdr="http://schemas.openxmlformats.org/drawingml/2006/spreadsheetDrawing">
      <xdr:col>85</xdr:col>
      <xdr:colOff>95250</xdr:colOff>
      <xdr:row>57</xdr:row>
      <xdr:rowOff>160020</xdr:rowOff>
    </xdr:to>
    <xdr:cxnSp macro="">
      <xdr:nvCxnSpPr>
        <xdr:cNvPr id="313" name="直線コネクタ 312"/>
        <xdr:cNvCxnSpPr/>
      </xdr:nvCxnSpPr>
      <xdr:spPr>
        <a:xfrm>
          <a:off x="12710795" y="993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0730" cy="257175"/>
    <xdr:sp macro="" textlink="">
      <xdr:nvSpPr>
        <xdr:cNvPr id="314" name="テキスト ボックス 313"/>
        <xdr:cNvSpPr txBox="1"/>
      </xdr:nvSpPr>
      <xdr:spPr>
        <a:xfrm>
          <a:off x="11956415" y="97904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55</xdr:row>
      <xdr:rowOff>158115</xdr:rowOff>
    </xdr:to>
    <xdr:cxnSp macro="">
      <xdr:nvCxnSpPr>
        <xdr:cNvPr id="315" name="直線コネクタ 314"/>
        <xdr:cNvCxnSpPr/>
      </xdr:nvCxnSpPr>
      <xdr:spPr>
        <a:xfrm>
          <a:off x="1271079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8445"/>
    <xdr:sp macro="" textlink="">
      <xdr:nvSpPr>
        <xdr:cNvPr id="316" name="テキスト ボックス 315"/>
        <xdr:cNvSpPr txBox="1"/>
      </xdr:nvSpPr>
      <xdr:spPr>
        <a:xfrm>
          <a:off x="11956415" y="94462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71079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27305</xdr:rowOff>
    </xdr:from>
    <xdr:to xmlns:xdr="http://schemas.openxmlformats.org/drawingml/2006/spreadsheetDrawing">
      <xdr:col>81</xdr:col>
      <xdr:colOff>44450</xdr:colOff>
      <xdr:row>67</xdr:row>
      <xdr:rowOff>60960</xdr:rowOff>
    </xdr:to>
    <xdr:cxnSp macro="">
      <xdr:nvCxnSpPr>
        <xdr:cNvPr id="318" name="直線コネクタ 317"/>
        <xdr:cNvCxnSpPr/>
      </xdr:nvCxnSpPr>
      <xdr:spPr>
        <a:xfrm flipV="1">
          <a:off x="16863695" y="997140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6952595"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60960</xdr:rowOff>
    </xdr:from>
    <xdr:to xmlns:xdr="http://schemas.openxmlformats.org/drawingml/2006/spreadsheetDrawing">
      <xdr:col>81</xdr:col>
      <xdr:colOff>133350</xdr:colOff>
      <xdr:row>67</xdr:row>
      <xdr:rowOff>60960</xdr:rowOff>
    </xdr:to>
    <xdr:cxnSp macro="">
      <xdr:nvCxnSpPr>
        <xdr:cNvPr id="320" name="直線コネクタ 319"/>
        <xdr:cNvCxnSpPr/>
      </xdr:nvCxnSpPr>
      <xdr:spPr>
        <a:xfrm>
          <a:off x="16776700" y="115481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6952595"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27305</xdr:rowOff>
    </xdr:from>
    <xdr:to xmlns:xdr="http://schemas.openxmlformats.org/drawingml/2006/spreadsheetDrawing">
      <xdr:col>81</xdr:col>
      <xdr:colOff>133350</xdr:colOff>
      <xdr:row>58</xdr:row>
      <xdr:rowOff>27305</xdr:rowOff>
    </xdr:to>
    <xdr:cxnSp macro="">
      <xdr:nvCxnSpPr>
        <xdr:cNvPr id="322" name="直線コネクタ 321"/>
        <xdr:cNvCxnSpPr/>
      </xdr:nvCxnSpPr>
      <xdr:spPr>
        <a:xfrm>
          <a:off x="16776700" y="99714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132080</xdr:rowOff>
    </xdr:from>
    <xdr:to xmlns:xdr="http://schemas.openxmlformats.org/drawingml/2006/spreadsheetDrawing">
      <xdr:col>81</xdr:col>
      <xdr:colOff>44450</xdr:colOff>
      <xdr:row>64</xdr:row>
      <xdr:rowOff>15240</xdr:rowOff>
    </xdr:to>
    <xdr:cxnSp macro="">
      <xdr:nvCxnSpPr>
        <xdr:cNvPr id="323" name="直線コネクタ 322"/>
        <xdr:cNvCxnSpPr/>
      </xdr:nvCxnSpPr>
      <xdr:spPr>
        <a:xfrm>
          <a:off x="16033115" y="10933430"/>
          <a:ext cx="8305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150495</xdr:rowOff>
    </xdr:from>
    <xdr:ext cx="762000" cy="258445"/>
    <xdr:sp macro="" textlink="">
      <xdr:nvSpPr>
        <xdr:cNvPr id="324" name="定員管理の状況平均値テキスト"/>
        <xdr:cNvSpPr txBox="1"/>
      </xdr:nvSpPr>
      <xdr:spPr>
        <a:xfrm>
          <a:off x="16952595" y="10266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814800" y="104216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106680</xdr:rowOff>
    </xdr:from>
    <xdr:to xmlns:xdr="http://schemas.openxmlformats.org/drawingml/2006/spreadsheetDrawing">
      <xdr:col>77</xdr:col>
      <xdr:colOff>44450</xdr:colOff>
      <xdr:row>63</xdr:row>
      <xdr:rowOff>132080</xdr:rowOff>
    </xdr:to>
    <xdr:cxnSp macro="">
      <xdr:nvCxnSpPr>
        <xdr:cNvPr id="326" name="直線コネクタ 325"/>
        <xdr:cNvCxnSpPr/>
      </xdr:nvCxnSpPr>
      <xdr:spPr>
        <a:xfrm>
          <a:off x="15153640" y="10908030"/>
          <a:ext cx="8794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123190</xdr:rowOff>
    </xdr:from>
    <xdr:to xmlns:xdr="http://schemas.openxmlformats.org/drawingml/2006/spreadsheetDrawing">
      <xdr:col>77</xdr:col>
      <xdr:colOff>95250</xdr:colOff>
      <xdr:row>61</xdr:row>
      <xdr:rowOff>53340</xdr:rowOff>
    </xdr:to>
    <xdr:sp macro="" textlink="">
      <xdr:nvSpPr>
        <xdr:cNvPr id="327" name="フローチャート: 判断 326"/>
        <xdr:cNvSpPr/>
      </xdr:nvSpPr>
      <xdr:spPr>
        <a:xfrm>
          <a:off x="15984220" y="104101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6600" cy="256540"/>
    <xdr:sp macro="" textlink="">
      <xdr:nvSpPr>
        <xdr:cNvPr id="328" name="テキスト ボックス 327"/>
        <xdr:cNvSpPr txBox="1"/>
      </xdr:nvSpPr>
      <xdr:spPr>
        <a:xfrm>
          <a:off x="15655925" y="10179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72390</xdr:rowOff>
    </xdr:from>
    <xdr:to xmlns:xdr="http://schemas.openxmlformats.org/drawingml/2006/spreadsheetDrawing">
      <xdr:col>72</xdr:col>
      <xdr:colOff>203200</xdr:colOff>
      <xdr:row>63</xdr:row>
      <xdr:rowOff>106680</xdr:rowOff>
    </xdr:to>
    <xdr:cxnSp macro="">
      <xdr:nvCxnSpPr>
        <xdr:cNvPr id="329" name="直線コネクタ 328"/>
        <xdr:cNvCxnSpPr/>
      </xdr:nvCxnSpPr>
      <xdr:spPr>
        <a:xfrm>
          <a:off x="14272260" y="10873740"/>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84455</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102840" y="1037145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24765</xdr:rowOff>
    </xdr:from>
    <xdr:ext cx="760730" cy="257810"/>
    <xdr:sp macro="" textlink="">
      <xdr:nvSpPr>
        <xdr:cNvPr id="331" name="テキスト ボックス 330"/>
        <xdr:cNvSpPr txBox="1"/>
      </xdr:nvSpPr>
      <xdr:spPr>
        <a:xfrm>
          <a:off x="14774545" y="10140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41910</xdr:rowOff>
    </xdr:from>
    <xdr:to xmlns:xdr="http://schemas.openxmlformats.org/drawingml/2006/spreadsheetDrawing">
      <xdr:col>68</xdr:col>
      <xdr:colOff>152400</xdr:colOff>
      <xdr:row>63</xdr:row>
      <xdr:rowOff>72390</xdr:rowOff>
    </xdr:to>
    <xdr:cxnSp macro="">
      <xdr:nvCxnSpPr>
        <xdr:cNvPr id="332" name="直線コネクタ 331"/>
        <xdr:cNvCxnSpPr/>
      </xdr:nvCxnSpPr>
      <xdr:spPr>
        <a:xfrm>
          <a:off x="13390880" y="10843260"/>
          <a:ext cx="8813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22146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2000" cy="259080"/>
    <xdr:sp macro="" textlink="">
      <xdr:nvSpPr>
        <xdr:cNvPr id="334" name="テキスト ボックス 333"/>
        <xdr:cNvSpPr txBox="1"/>
      </xdr:nvSpPr>
      <xdr:spPr>
        <a:xfrm>
          <a:off x="1389507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163830</xdr:rowOff>
    </xdr:to>
    <xdr:sp macro="" textlink="">
      <xdr:nvSpPr>
        <xdr:cNvPr id="335" name="フローチャート: 判断 334"/>
        <xdr:cNvSpPr/>
      </xdr:nvSpPr>
      <xdr:spPr>
        <a:xfrm>
          <a:off x="13340080" y="103505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0730" cy="259080"/>
    <xdr:sp macro="" textlink="">
      <xdr:nvSpPr>
        <xdr:cNvPr id="336" name="テキスト ボックス 335"/>
        <xdr:cNvSpPr txBox="1"/>
      </xdr:nvSpPr>
      <xdr:spPr>
        <a:xfrm>
          <a:off x="13013690" y="10118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164465</xdr:rowOff>
    </xdr:from>
    <xdr:ext cx="762000" cy="258445"/>
    <xdr:sp macro="" textlink="">
      <xdr:nvSpPr>
        <xdr:cNvPr id="337" name="テキスト ボックス 336"/>
        <xdr:cNvSpPr txBox="1"/>
      </xdr:nvSpPr>
      <xdr:spPr>
        <a:xfrm>
          <a:off x="16649700"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164465</xdr:rowOff>
    </xdr:from>
    <xdr:ext cx="762000" cy="258445"/>
    <xdr:sp macro="" textlink="">
      <xdr:nvSpPr>
        <xdr:cNvPr id="338" name="テキスト ボックス 337"/>
        <xdr:cNvSpPr txBox="1"/>
      </xdr:nvSpPr>
      <xdr:spPr>
        <a:xfrm>
          <a:off x="15819120"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164465</xdr:rowOff>
    </xdr:from>
    <xdr:ext cx="762000" cy="258445"/>
    <xdr:sp macro="" textlink="">
      <xdr:nvSpPr>
        <xdr:cNvPr id="339" name="テキスト ボックス 338"/>
        <xdr:cNvSpPr txBox="1"/>
      </xdr:nvSpPr>
      <xdr:spPr>
        <a:xfrm>
          <a:off x="14939645"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164465</xdr:rowOff>
    </xdr:from>
    <xdr:ext cx="762000" cy="258445"/>
    <xdr:sp macro="" textlink="">
      <xdr:nvSpPr>
        <xdr:cNvPr id="340" name="テキスト ボックス 339"/>
        <xdr:cNvSpPr txBox="1"/>
      </xdr:nvSpPr>
      <xdr:spPr>
        <a:xfrm>
          <a:off x="14058265" y="1199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164465</xdr:rowOff>
    </xdr:from>
    <xdr:ext cx="760730" cy="258445"/>
    <xdr:sp macro="" textlink="">
      <xdr:nvSpPr>
        <xdr:cNvPr id="341" name="テキスト ボックス 340"/>
        <xdr:cNvSpPr txBox="1"/>
      </xdr:nvSpPr>
      <xdr:spPr>
        <a:xfrm>
          <a:off x="13176885" y="11994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135890</xdr:rowOff>
    </xdr:from>
    <xdr:to xmlns:xdr="http://schemas.openxmlformats.org/drawingml/2006/spreadsheetDrawing">
      <xdr:col>81</xdr:col>
      <xdr:colOff>95250</xdr:colOff>
      <xdr:row>64</xdr:row>
      <xdr:rowOff>66040</xdr:rowOff>
    </xdr:to>
    <xdr:sp macro="" textlink="">
      <xdr:nvSpPr>
        <xdr:cNvPr id="342" name="楕円 341"/>
        <xdr:cNvSpPr/>
      </xdr:nvSpPr>
      <xdr:spPr>
        <a:xfrm>
          <a:off x="16814800" y="109372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107315</xdr:rowOff>
    </xdr:from>
    <xdr:ext cx="762000" cy="259080"/>
    <xdr:sp macro="" textlink="">
      <xdr:nvSpPr>
        <xdr:cNvPr id="343" name="定員管理の状況該当値テキスト"/>
        <xdr:cNvSpPr txBox="1"/>
      </xdr:nvSpPr>
      <xdr:spPr>
        <a:xfrm>
          <a:off x="16952595"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80645</xdr:rowOff>
    </xdr:from>
    <xdr:to xmlns:xdr="http://schemas.openxmlformats.org/drawingml/2006/spreadsheetDrawing">
      <xdr:col>77</xdr:col>
      <xdr:colOff>95250</xdr:colOff>
      <xdr:row>64</xdr:row>
      <xdr:rowOff>10795</xdr:rowOff>
    </xdr:to>
    <xdr:sp macro="" textlink="">
      <xdr:nvSpPr>
        <xdr:cNvPr id="344" name="楕円 343"/>
        <xdr:cNvSpPr/>
      </xdr:nvSpPr>
      <xdr:spPr>
        <a:xfrm>
          <a:off x="15984220" y="108819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164465</xdr:rowOff>
    </xdr:from>
    <xdr:ext cx="736600" cy="258445"/>
    <xdr:sp macro="" textlink="">
      <xdr:nvSpPr>
        <xdr:cNvPr id="345" name="テキスト ボックス 344"/>
        <xdr:cNvSpPr txBox="1"/>
      </xdr:nvSpPr>
      <xdr:spPr>
        <a:xfrm>
          <a:off x="15655925" y="10965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55880</xdr:rowOff>
    </xdr:from>
    <xdr:to xmlns:xdr="http://schemas.openxmlformats.org/drawingml/2006/spreadsheetDrawing">
      <xdr:col>73</xdr:col>
      <xdr:colOff>44450</xdr:colOff>
      <xdr:row>63</xdr:row>
      <xdr:rowOff>157480</xdr:rowOff>
    </xdr:to>
    <xdr:sp macro="" textlink="">
      <xdr:nvSpPr>
        <xdr:cNvPr id="346" name="楕円 345"/>
        <xdr:cNvSpPr/>
      </xdr:nvSpPr>
      <xdr:spPr>
        <a:xfrm>
          <a:off x="15102840" y="108572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143510</xdr:rowOff>
    </xdr:from>
    <xdr:ext cx="760730" cy="257810"/>
    <xdr:sp macro="" textlink="">
      <xdr:nvSpPr>
        <xdr:cNvPr id="347" name="テキスト ボックス 346"/>
        <xdr:cNvSpPr txBox="1"/>
      </xdr:nvSpPr>
      <xdr:spPr>
        <a:xfrm>
          <a:off x="14774545" y="10944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21590</xdr:rowOff>
    </xdr:from>
    <xdr:to xmlns:xdr="http://schemas.openxmlformats.org/drawingml/2006/spreadsheetDrawing">
      <xdr:col>68</xdr:col>
      <xdr:colOff>203200</xdr:colOff>
      <xdr:row>63</xdr:row>
      <xdr:rowOff>123190</xdr:rowOff>
    </xdr:to>
    <xdr:sp macro="" textlink="">
      <xdr:nvSpPr>
        <xdr:cNvPr id="348" name="楕円 347"/>
        <xdr:cNvSpPr/>
      </xdr:nvSpPr>
      <xdr:spPr>
        <a:xfrm>
          <a:off x="1422146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109220</xdr:rowOff>
    </xdr:from>
    <xdr:ext cx="762000" cy="257810"/>
    <xdr:sp macro="" textlink="">
      <xdr:nvSpPr>
        <xdr:cNvPr id="349" name="テキスト ボックス 348"/>
        <xdr:cNvSpPr txBox="1"/>
      </xdr:nvSpPr>
      <xdr:spPr>
        <a:xfrm>
          <a:off x="13895070" y="10910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161925</xdr:rowOff>
    </xdr:from>
    <xdr:to xmlns:xdr="http://schemas.openxmlformats.org/drawingml/2006/spreadsheetDrawing">
      <xdr:col>64</xdr:col>
      <xdr:colOff>152400</xdr:colOff>
      <xdr:row>63</xdr:row>
      <xdr:rowOff>92075</xdr:rowOff>
    </xdr:to>
    <xdr:sp macro="" textlink="">
      <xdr:nvSpPr>
        <xdr:cNvPr id="350" name="楕円 349"/>
        <xdr:cNvSpPr/>
      </xdr:nvSpPr>
      <xdr:spPr>
        <a:xfrm>
          <a:off x="1334008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77470</xdr:rowOff>
    </xdr:from>
    <xdr:ext cx="760730" cy="257810"/>
    <xdr:sp macro="" textlink="">
      <xdr:nvSpPr>
        <xdr:cNvPr id="351" name="テキスト ボックス 350"/>
        <xdr:cNvSpPr txBox="1"/>
      </xdr:nvSpPr>
      <xdr:spPr>
        <a:xfrm>
          <a:off x="13013690" y="10878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18415</xdr:rowOff>
    </xdr:to>
    <xdr:sp macro="" textlink="">
      <xdr:nvSpPr>
        <xdr:cNvPr id="352" name="正方形/長方形 351"/>
        <xdr:cNvSpPr/>
      </xdr:nvSpPr>
      <xdr:spPr>
        <a:xfrm>
          <a:off x="1271079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6705"/>
    <xdr:sp macro="" textlink="">
      <xdr:nvSpPr>
        <xdr:cNvPr id="353" name="テキスト ボックス 352"/>
        <xdr:cNvSpPr txBox="1"/>
      </xdr:nvSpPr>
      <xdr:spPr>
        <a:xfrm>
          <a:off x="13551535" y="5378450"/>
          <a:ext cx="160464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9095" cy="358775"/>
    <xdr:sp macro="" textlink="">
      <xdr:nvSpPr>
        <xdr:cNvPr id="354" name="テキスト ボックス 353"/>
        <xdr:cNvSpPr txBox="1"/>
      </xdr:nvSpPr>
      <xdr:spPr>
        <a:xfrm>
          <a:off x="15268575" y="5352415"/>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37465</xdr:rowOff>
    </xdr:to>
    <xdr:sp macro="" textlink="">
      <xdr:nvSpPr>
        <xdr:cNvPr id="355" name="正方形/長方形 354"/>
        <xdr:cNvSpPr/>
      </xdr:nvSpPr>
      <xdr:spPr>
        <a:xfrm>
          <a:off x="17808575" y="52698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56515</xdr:rowOff>
    </xdr:to>
    <xdr:sp macro="" textlink="">
      <xdr:nvSpPr>
        <xdr:cNvPr id="356" name="正方形/長方形 355"/>
        <xdr:cNvSpPr/>
      </xdr:nvSpPr>
      <xdr:spPr>
        <a:xfrm>
          <a:off x="17808575" y="546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37465</xdr:rowOff>
    </xdr:to>
    <xdr:sp macro="" textlink="">
      <xdr:nvSpPr>
        <xdr:cNvPr id="357" name="正方形/長方形 356"/>
        <xdr:cNvSpPr/>
      </xdr:nvSpPr>
      <xdr:spPr>
        <a:xfrm>
          <a:off x="1944433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56515</xdr:rowOff>
    </xdr:to>
    <xdr:sp macro="" textlink="">
      <xdr:nvSpPr>
        <xdr:cNvPr id="358" name="正方形/長方形 357"/>
        <xdr:cNvSpPr/>
      </xdr:nvSpPr>
      <xdr:spPr>
        <a:xfrm>
          <a:off x="1944433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37465</xdr:rowOff>
    </xdr:to>
    <xdr:sp macro="" textlink="">
      <xdr:nvSpPr>
        <xdr:cNvPr id="359" name="正方形/長方形 358"/>
        <xdr:cNvSpPr/>
      </xdr:nvSpPr>
      <xdr:spPr>
        <a:xfrm>
          <a:off x="2089150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56515</xdr:rowOff>
    </xdr:to>
    <xdr:sp macro="" textlink="">
      <xdr:nvSpPr>
        <xdr:cNvPr id="360" name="正方形/長方形 359"/>
        <xdr:cNvSpPr/>
      </xdr:nvSpPr>
      <xdr:spPr>
        <a:xfrm>
          <a:off x="2089150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94615</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060670" y="609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実質公債費比率は、前年度から0.1ポイント増の10.3％となりました。</a:t>
          </a:r>
        </a:p>
        <a:p>
          <a:r>
            <a:rPr kumimoji="1" lang="ja-JP" altLang="en-US" sz="1300">
              <a:latin typeface="ＭＳ Ｐゴシック"/>
              <a:ea typeface="ＭＳ Ｐゴシック"/>
            </a:rPr>
            <a:t>今年度もH30年度に借入れした風連中央小学校校舎改築事業などの大型償還開始により元利償還金は増加したものの、病院事業会計の建設改良費に要する経費の減や、介護サービス事業での老人ホーム建築事業債の償還終了などから、準元利償還金が減少し、単年度比率では前年度より0.13ポイント減となりました。</a:t>
          </a:r>
        </a:p>
        <a:p>
          <a:r>
            <a:rPr kumimoji="1" lang="ja-JP" altLang="en-US" sz="1300">
              <a:latin typeface="ＭＳ Ｐゴシック"/>
              <a:ea typeface="ＭＳ Ｐゴシック"/>
            </a:rPr>
            <a:t>　今後も事業を厳選し、財政計画で定めた規律を遵守し、公債費の適正管理に努めます。</a:t>
          </a:r>
        </a:p>
      </xdr:txBody>
    </xdr:sp>
    <xdr:clientData/>
  </xdr:twoCellAnchor>
  <xdr:oneCellAnchor>
    <xdr:from xmlns:xdr="http://schemas.openxmlformats.org/drawingml/2006/spreadsheetDrawing">
      <xdr:col>61</xdr:col>
      <xdr:colOff>6350</xdr:colOff>
      <xdr:row>32</xdr:row>
      <xdr:rowOff>101600</xdr:rowOff>
    </xdr:from>
    <xdr:ext cx="297180" cy="224790"/>
    <xdr:sp macro="" textlink="">
      <xdr:nvSpPr>
        <xdr:cNvPr id="365" name="テキスト ボックス 364"/>
        <xdr:cNvSpPr txBox="1"/>
      </xdr:nvSpPr>
      <xdr:spPr>
        <a:xfrm>
          <a:off x="12672695"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60730" cy="257810"/>
    <xdr:sp macro="" textlink="">
      <xdr:nvSpPr>
        <xdr:cNvPr id="367" name="テキスト ボックス 366"/>
        <xdr:cNvSpPr txBox="1"/>
      </xdr:nvSpPr>
      <xdr:spPr>
        <a:xfrm>
          <a:off x="11956415" y="8048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710795" y="77901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730" cy="259080"/>
    <xdr:sp macro="" textlink="">
      <xdr:nvSpPr>
        <xdr:cNvPr id="369" name="テキスト ボックス 368"/>
        <xdr:cNvSpPr txBox="1"/>
      </xdr:nvSpPr>
      <xdr:spPr>
        <a:xfrm>
          <a:off x="11956415" y="764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710795" y="738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730" cy="257810"/>
    <xdr:sp macro="" textlink="">
      <xdr:nvSpPr>
        <xdr:cNvPr id="371" name="テキスト ボックス 370"/>
        <xdr:cNvSpPr txBox="1"/>
      </xdr:nvSpPr>
      <xdr:spPr>
        <a:xfrm>
          <a:off x="11956415" y="724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126365</xdr:rowOff>
    </xdr:from>
    <xdr:to xmlns:xdr="http://schemas.openxmlformats.org/drawingml/2006/spreadsheetDrawing">
      <xdr:col>85</xdr:col>
      <xdr:colOff>95250</xdr:colOff>
      <xdr:row>40</xdr:row>
      <xdr:rowOff>126365</xdr:rowOff>
    </xdr:to>
    <xdr:cxnSp macro="">
      <xdr:nvCxnSpPr>
        <xdr:cNvPr id="372" name="直線コネクタ 371"/>
        <xdr:cNvCxnSpPr/>
      </xdr:nvCxnSpPr>
      <xdr:spPr>
        <a:xfrm>
          <a:off x="12710795" y="69843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730" cy="256540"/>
    <xdr:sp macro="" textlink="">
      <xdr:nvSpPr>
        <xdr:cNvPr id="373" name="テキスト ボックス 372"/>
        <xdr:cNvSpPr txBox="1"/>
      </xdr:nvSpPr>
      <xdr:spPr>
        <a:xfrm>
          <a:off x="11956415" y="68427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710795" y="658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0730" cy="256540"/>
    <xdr:sp macro="" textlink="">
      <xdr:nvSpPr>
        <xdr:cNvPr id="375" name="テキスト ボックス 374"/>
        <xdr:cNvSpPr txBox="1"/>
      </xdr:nvSpPr>
      <xdr:spPr>
        <a:xfrm>
          <a:off x="11956415" y="644144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710795" y="618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60730" cy="259080"/>
    <xdr:sp macro="" textlink="">
      <xdr:nvSpPr>
        <xdr:cNvPr id="377" name="テキスト ボックス 376"/>
        <xdr:cNvSpPr txBox="1"/>
      </xdr:nvSpPr>
      <xdr:spPr>
        <a:xfrm>
          <a:off x="11956415" y="603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163195</xdr:rowOff>
    </xdr:to>
    <xdr:cxnSp macro="">
      <xdr:nvCxnSpPr>
        <xdr:cNvPr id="380" name="直線コネクタ 379"/>
        <xdr:cNvCxnSpPr/>
      </xdr:nvCxnSpPr>
      <xdr:spPr>
        <a:xfrm flipV="1">
          <a:off x="16863695" y="6082030"/>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6952595"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163195</xdr:rowOff>
    </xdr:from>
    <xdr:to xmlns:xdr="http://schemas.openxmlformats.org/drawingml/2006/spreadsheetDrawing">
      <xdr:col>81</xdr:col>
      <xdr:colOff>133350</xdr:colOff>
      <xdr:row>43</xdr:row>
      <xdr:rowOff>163195</xdr:rowOff>
    </xdr:to>
    <xdr:cxnSp macro="">
      <xdr:nvCxnSpPr>
        <xdr:cNvPr id="382" name="直線コネクタ 381"/>
        <xdr:cNvCxnSpPr/>
      </xdr:nvCxnSpPr>
      <xdr:spPr>
        <a:xfrm>
          <a:off x="16776700" y="75355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164465</xdr:rowOff>
    </xdr:from>
    <xdr:ext cx="762000" cy="258445"/>
    <xdr:sp macro="" textlink="">
      <xdr:nvSpPr>
        <xdr:cNvPr id="383" name="公債費負担の状況最大値テキスト"/>
        <xdr:cNvSpPr txBox="1"/>
      </xdr:nvSpPr>
      <xdr:spPr>
        <a:xfrm>
          <a:off x="16952595" y="5822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776700" y="60820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41910</xdr:rowOff>
    </xdr:from>
    <xdr:to xmlns:xdr="http://schemas.openxmlformats.org/drawingml/2006/spreadsheetDrawing">
      <xdr:col>81</xdr:col>
      <xdr:colOff>44450</xdr:colOff>
      <xdr:row>37</xdr:row>
      <xdr:rowOff>44450</xdr:rowOff>
    </xdr:to>
    <xdr:cxnSp macro="">
      <xdr:nvCxnSpPr>
        <xdr:cNvPr id="385" name="直線コネクタ 384"/>
        <xdr:cNvCxnSpPr/>
      </xdr:nvCxnSpPr>
      <xdr:spPr>
        <a:xfrm>
          <a:off x="16033115" y="6385560"/>
          <a:ext cx="8305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152400</xdr:rowOff>
    </xdr:from>
    <xdr:ext cx="762000" cy="258445"/>
    <xdr:sp macro="" textlink="">
      <xdr:nvSpPr>
        <xdr:cNvPr id="386" name="公債費負担の状況平均値テキスト"/>
        <xdr:cNvSpPr txBox="1"/>
      </xdr:nvSpPr>
      <xdr:spPr>
        <a:xfrm>
          <a:off x="16952595" y="61531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814800" y="63087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31750</xdr:rowOff>
    </xdr:from>
    <xdr:to xmlns:xdr="http://schemas.openxmlformats.org/drawingml/2006/spreadsheetDrawing">
      <xdr:col>77</xdr:col>
      <xdr:colOff>44450</xdr:colOff>
      <xdr:row>37</xdr:row>
      <xdr:rowOff>41910</xdr:rowOff>
    </xdr:to>
    <xdr:cxnSp macro="">
      <xdr:nvCxnSpPr>
        <xdr:cNvPr id="388" name="直線コネクタ 387"/>
        <xdr:cNvCxnSpPr/>
      </xdr:nvCxnSpPr>
      <xdr:spPr>
        <a:xfrm>
          <a:off x="15153640" y="6375400"/>
          <a:ext cx="879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5984220" y="63087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7810"/>
    <xdr:sp macro="" textlink="">
      <xdr:nvSpPr>
        <xdr:cNvPr id="390" name="テキスト ボックス 389"/>
        <xdr:cNvSpPr txBox="1"/>
      </xdr:nvSpPr>
      <xdr:spPr>
        <a:xfrm>
          <a:off x="15655925" y="6077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21590</xdr:rowOff>
    </xdr:from>
    <xdr:to xmlns:xdr="http://schemas.openxmlformats.org/drawingml/2006/spreadsheetDrawing">
      <xdr:col>72</xdr:col>
      <xdr:colOff>203200</xdr:colOff>
      <xdr:row>37</xdr:row>
      <xdr:rowOff>31750</xdr:rowOff>
    </xdr:to>
    <xdr:cxnSp macro="">
      <xdr:nvCxnSpPr>
        <xdr:cNvPr id="391" name="直線コネクタ 390"/>
        <xdr:cNvCxnSpPr/>
      </xdr:nvCxnSpPr>
      <xdr:spPr>
        <a:xfrm>
          <a:off x="14272260" y="6365240"/>
          <a:ext cx="8813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72390</xdr:rowOff>
    </xdr:to>
    <xdr:sp macro="" textlink="">
      <xdr:nvSpPr>
        <xdr:cNvPr id="392" name="フローチャート: 判断 391"/>
        <xdr:cNvSpPr/>
      </xdr:nvSpPr>
      <xdr:spPr>
        <a:xfrm>
          <a:off x="15102840" y="631571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82550</xdr:rowOff>
    </xdr:from>
    <xdr:ext cx="760730" cy="258445"/>
    <xdr:sp macro="" textlink="">
      <xdr:nvSpPr>
        <xdr:cNvPr id="393" name="テキスト ボックス 392"/>
        <xdr:cNvSpPr txBox="1"/>
      </xdr:nvSpPr>
      <xdr:spPr>
        <a:xfrm>
          <a:off x="14774545" y="6083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8255</xdr:rowOff>
    </xdr:from>
    <xdr:to xmlns:xdr="http://schemas.openxmlformats.org/drawingml/2006/spreadsheetDrawing">
      <xdr:col>68</xdr:col>
      <xdr:colOff>152400</xdr:colOff>
      <xdr:row>37</xdr:row>
      <xdr:rowOff>21590</xdr:rowOff>
    </xdr:to>
    <xdr:cxnSp macro="">
      <xdr:nvCxnSpPr>
        <xdr:cNvPr id="394" name="直線コネクタ 393"/>
        <xdr:cNvCxnSpPr/>
      </xdr:nvCxnSpPr>
      <xdr:spPr>
        <a:xfrm>
          <a:off x="13390880" y="635190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22146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63500</xdr:rowOff>
    </xdr:from>
    <xdr:ext cx="762000" cy="256540"/>
    <xdr:sp macro="" textlink="">
      <xdr:nvSpPr>
        <xdr:cNvPr id="396" name="テキスト ボックス 395"/>
        <xdr:cNvSpPr txBox="1"/>
      </xdr:nvSpPr>
      <xdr:spPr>
        <a:xfrm>
          <a:off x="13895070" y="6407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149860</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340080" y="63220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65405</xdr:rowOff>
    </xdr:from>
    <xdr:ext cx="760730" cy="256540"/>
    <xdr:sp macro="" textlink="">
      <xdr:nvSpPr>
        <xdr:cNvPr id="398" name="テキスト ボックス 397"/>
        <xdr:cNvSpPr txBox="1"/>
      </xdr:nvSpPr>
      <xdr:spPr>
        <a:xfrm>
          <a:off x="13013690" y="64090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62000" cy="257810"/>
    <xdr:sp macro="" textlink="">
      <xdr:nvSpPr>
        <xdr:cNvPr id="399" name="テキスト ボックス 398"/>
        <xdr:cNvSpPr txBox="1"/>
      </xdr:nvSpPr>
      <xdr:spPr>
        <a:xfrm>
          <a:off x="1664970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62000" cy="257810"/>
    <xdr:sp macro="" textlink="">
      <xdr:nvSpPr>
        <xdr:cNvPr id="400" name="テキスト ボックス 399"/>
        <xdr:cNvSpPr txBox="1"/>
      </xdr:nvSpPr>
      <xdr:spPr>
        <a:xfrm>
          <a:off x="1581912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130175</xdr:rowOff>
    </xdr:from>
    <xdr:ext cx="762000" cy="257810"/>
    <xdr:sp macro="" textlink="">
      <xdr:nvSpPr>
        <xdr:cNvPr id="401" name="テキスト ボックス 400"/>
        <xdr:cNvSpPr txBox="1"/>
      </xdr:nvSpPr>
      <xdr:spPr>
        <a:xfrm>
          <a:off x="1493964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7810"/>
    <xdr:sp macro="" textlink="">
      <xdr:nvSpPr>
        <xdr:cNvPr id="402" name="テキスト ボックス 401"/>
        <xdr:cNvSpPr txBox="1"/>
      </xdr:nvSpPr>
      <xdr:spPr>
        <a:xfrm>
          <a:off x="1405826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60730" cy="257810"/>
    <xdr:sp macro="" textlink="">
      <xdr:nvSpPr>
        <xdr:cNvPr id="403" name="テキスト ボックス 402"/>
        <xdr:cNvSpPr txBox="1"/>
      </xdr:nvSpPr>
      <xdr:spPr>
        <a:xfrm>
          <a:off x="13176885" y="8188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164465</xdr:rowOff>
    </xdr:from>
    <xdr:to xmlns:xdr="http://schemas.openxmlformats.org/drawingml/2006/spreadsheetDrawing">
      <xdr:col>81</xdr:col>
      <xdr:colOff>95250</xdr:colOff>
      <xdr:row>37</xdr:row>
      <xdr:rowOff>94615</xdr:rowOff>
    </xdr:to>
    <xdr:sp macro="" textlink="">
      <xdr:nvSpPr>
        <xdr:cNvPr id="404" name="楕円 403"/>
        <xdr:cNvSpPr/>
      </xdr:nvSpPr>
      <xdr:spPr>
        <a:xfrm>
          <a:off x="16814800" y="63366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137160</xdr:rowOff>
    </xdr:from>
    <xdr:ext cx="762000" cy="259080"/>
    <xdr:sp macro="" textlink="">
      <xdr:nvSpPr>
        <xdr:cNvPr id="405" name="公債費負担の状況該当値テキスト"/>
        <xdr:cNvSpPr txBox="1"/>
      </xdr:nvSpPr>
      <xdr:spPr>
        <a:xfrm>
          <a:off x="16952595"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161925</xdr:rowOff>
    </xdr:from>
    <xdr:to xmlns:xdr="http://schemas.openxmlformats.org/drawingml/2006/spreadsheetDrawing">
      <xdr:col>77</xdr:col>
      <xdr:colOff>95250</xdr:colOff>
      <xdr:row>37</xdr:row>
      <xdr:rowOff>92075</xdr:rowOff>
    </xdr:to>
    <xdr:sp macro="" textlink="">
      <xdr:nvSpPr>
        <xdr:cNvPr id="406" name="楕円 405"/>
        <xdr:cNvSpPr/>
      </xdr:nvSpPr>
      <xdr:spPr>
        <a:xfrm>
          <a:off x="15984220" y="63341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77470</xdr:rowOff>
    </xdr:from>
    <xdr:ext cx="736600" cy="257810"/>
    <xdr:sp macro="" textlink="">
      <xdr:nvSpPr>
        <xdr:cNvPr id="407" name="テキスト ボックス 406"/>
        <xdr:cNvSpPr txBox="1"/>
      </xdr:nvSpPr>
      <xdr:spPr>
        <a:xfrm>
          <a:off x="15655925" y="6421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151765</xdr:rowOff>
    </xdr:from>
    <xdr:to xmlns:xdr="http://schemas.openxmlformats.org/drawingml/2006/spreadsheetDrawing">
      <xdr:col>73</xdr:col>
      <xdr:colOff>44450</xdr:colOff>
      <xdr:row>37</xdr:row>
      <xdr:rowOff>82550</xdr:rowOff>
    </xdr:to>
    <xdr:sp macro="" textlink="">
      <xdr:nvSpPr>
        <xdr:cNvPr id="408" name="楕円 407"/>
        <xdr:cNvSpPr/>
      </xdr:nvSpPr>
      <xdr:spPr>
        <a:xfrm>
          <a:off x="15102840" y="632396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67945</xdr:rowOff>
    </xdr:from>
    <xdr:ext cx="760730" cy="258445"/>
    <xdr:sp macro="" textlink="">
      <xdr:nvSpPr>
        <xdr:cNvPr id="409" name="テキスト ボックス 408"/>
        <xdr:cNvSpPr txBox="1"/>
      </xdr:nvSpPr>
      <xdr:spPr>
        <a:xfrm>
          <a:off x="14774545" y="64115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72390</xdr:rowOff>
    </xdr:to>
    <xdr:sp macro="" textlink="">
      <xdr:nvSpPr>
        <xdr:cNvPr id="410" name="楕円 409"/>
        <xdr:cNvSpPr/>
      </xdr:nvSpPr>
      <xdr:spPr>
        <a:xfrm>
          <a:off x="14221460" y="63157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82550</xdr:rowOff>
    </xdr:from>
    <xdr:ext cx="762000" cy="258445"/>
    <xdr:sp macro="" textlink="">
      <xdr:nvSpPr>
        <xdr:cNvPr id="411" name="テキスト ボックス 410"/>
        <xdr:cNvSpPr txBox="1"/>
      </xdr:nvSpPr>
      <xdr:spPr>
        <a:xfrm>
          <a:off x="13895070" y="608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128270</xdr:rowOff>
    </xdr:from>
    <xdr:to xmlns:xdr="http://schemas.openxmlformats.org/drawingml/2006/spreadsheetDrawing">
      <xdr:col>64</xdr:col>
      <xdr:colOff>152400</xdr:colOff>
      <xdr:row>37</xdr:row>
      <xdr:rowOff>58420</xdr:rowOff>
    </xdr:to>
    <xdr:sp macro="" textlink="">
      <xdr:nvSpPr>
        <xdr:cNvPr id="412" name="楕円 411"/>
        <xdr:cNvSpPr/>
      </xdr:nvSpPr>
      <xdr:spPr>
        <a:xfrm>
          <a:off x="1334008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69215</xdr:rowOff>
    </xdr:from>
    <xdr:ext cx="760730" cy="259080"/>
    <xdr:sp macro="" textlink="">
      <xdr:nvSpPr>
        <xdr:cNvPr id="413" name="テキスト ボックス 412"/>
        <xdr:cNvSpPr txBox="1"/>
      </xdr:nvSpPr>
      <xdr:spPr>
        <a:xfrm>
          <a:off x="13013690" y="6069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4" name="正方形/長方形 413"/>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910" cy="307975"/>
    <xdr:sp macro="" textlink="">
      <xdr:nvSpPr>
        <xdr:cNvPr id="415" name="テキスト ボックス 414"/>
        <xdr:cNvSpPr txBox="1"/>
      </xdr:nvSpPr>
      <xdr:spPr>
        <a:xfrm>
          <a:off x="13634720" y="1567815"/>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140"/>
    <xdr:sp macro="" textlink="">
      <xdr:nvSpPr>
        <xdr:cNvPr id="416" name="テキスト ボックス 415"/>
        <xdr:cNvSpPr txBox="1"/>
      </xdr:nvSpPr>
      <xdr:spPr>
        <a:xfrm>
          <a:off x="15185390" y="154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88265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88265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88265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23" name="正方形/長方形 422"/>
        <xdr:cNvSpPr/>
      </xdr:nvSpPr>
      <xdr:spPr>
        <a:xfrm>
          <a:off x="12710795" y="1968500"/>
          <a:ext cx="5034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macro="" textlink="">
      <xdr:nvSpPr>
        <xdr:cNvPr id="424" name="正方形/長方形 423"/>
        <xdr:cNvSpPr/>
      </xdr:nvSpPr>
      <xdr:spPr>
        <a:xfrm>
          <a:off x="17933670" y="1968500"/>
          <a:ext cx="597725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macro="" textlink="">
      <xdr:nvSpPr>
        <xdr:cNvPr id="425" name="正方形/長方形 424"/>
        <xdr:cNvSpPr/>
      </xdr:nvSpPr>
      <xdr:spPr>
        <a:xfrm>
          <a:off x="17933670" y="1968500"/>
          <a:ext cx="37757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56515</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060670" y="228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将来負担比率は、前年度から2.3ポイント減の5.2％となりました。</a:t>
          </a:r>
        </a:p>
        <a:p>
          <a:r>
            <a:rPr kumimoji="1" lang="ja-JP" altLang="en-US" sz="1300">
              <a:latin typeface="ＭＳ Ｐゴシック"/>
              <a:ea typeface="ＭＳ Ｐゴシック"/>
            </a:rPr>
            <a:t>H30年度より、各会計における地方債残高と、職員の年齢構成の変化による退職手当組合負担見込額が毎年減少しており、比率の減につながっております。</a:t>
          </a:r>
        </a:p>
        <a:p>
          <a:r>
            <a:rPr kumimoji="1" lang="ja-JP" altLang="en-US" sz="1300">
              <a:latin typeface="ＭＳ Ｐゴシック"/>
              <a:ea typeface="ＭＳ Ｐゴシック"/>
            </a:rPr>
            <a:t>　今後も事業実施の適正化を図り、財政の健全化、公債費の適正管理に努めます。</a:t>
          </a:r>
        </a:p>
      </xdr:txBody>
    </xdr:sp>
    <xdr:clientData/>
  </xdr:twoCellAnchor>
  <xdr:oneCellAnchor>
    <xdr:from xmlns:xdr="http://schemas.openxmlformats.org/drawingml/2006/spreadsheetDrawing">
      <xdr:col>61</xdr:col>
      <xdr:colOff>6350</xdr:colOff>
      <xdr:row>10</xdr:row>
      <xdr:rowOff>63500</xdr:rowOff>
    </xdr:from>
    <xdr:ext cx="297180" cy="222885"/>
    <xdr:sp macro="" textlink="">
      <xdr:nvSpPr>
        <xdr:cNvPr id="427" name="テキスト ボックス 426"/>
        <xdr:cNvSpPr txBox="1"/>
      </xdr:nvSpPr>
      <xdr:spPr>
        <a:xfrm>
          <a:off x="12672695" y="1778000"/>
          <a:ext cx="2971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8" name="直線コネクタ 427"/>
        <xdr:cNvCxnSpPr/>
      </xdr:nvCxnSpPr>
      <xdr:spPr>
        <a:xfrm>
          <a:off x="12710795" y="438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0730" cy="257175"/>
    <xdr:sp macro="" textlink="">
      <xdr:nvSpPr>
        <xdr:cNvPr id="429" name="テキスト ボックス 428"/>
        <xdr:cNvSpPr txBox="1"/>
      </xdr:nvSpPr>
      <xdr:spPr>
        <a:xfrm>
          <a:off x="11956415" y="42386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710795" y="3778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34925</xdr:rowOff>
    </xdr:from>
    <xdr:ext cx="760730" cy="259080"/>
    <xdr:sp macro="" textlink="">
      <xdr:nvSpPr>
        <xdr:cNvPr id="431" name="テキスト ボックス 430"/>
        <xdr:cNvSpPr txBox="1"/>
      </xdr:nvSpPr>
      <xdr:spPr>
        <a:xfrm>
          <a:off x="11956415" y="3635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88265</xdr:rowOff>
    </xdr:from>
    <xdr:to xmlns:xdr="http://schemas.openxmlformats.org/drawingml/2006/spreadsheetDrawing">
      <xdr:col>85</xdr:col>
      <xdr:colOff>95250</xdr:colOff>
      <xdr:row>18</xdr:row>
      <xdr:rowOff>88265</xdr:rowOff>
    </xdr:to>
    <xdr:cxnSp macro="">
      <xdr:nvCxnSpPr>
        <xdr:cNvPr id="432" name="直線コネクタ 431"/>
        <xdr:cNvCxnSpPr/>
      </xdr:nvCxnSpPr>
      <xdr:spPr>
        <a:xfrm>
          <a:off x="12710795" y="31743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117475</xdr:rowOff>
    </xdr:from>
    <xdr:ext cx="760730" cy="258445"/>
    <xdr:sp macro="" textlink="">
      <xdr:nvSpPr>
        <xdr:cNvPr id="433" name="テキスト ボックス 432"/>
        <xdr:cNvSpPr txBox="1"/>
      </xdr:nvSpPr>
      <xdr:spPr>
        <a:xfrm>
          <a:off x="11956415" y="30321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710795" y="2571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0730" cy="256540"/>
    <xdr:sp macro="" textlink="">
      <xdr:nvSpPr>
        <xdr:cNvPr id="435" name="テキスト ボックス 434"/>
        <xdr:cNvSpPr txBox="1"/>
      </xdr:nvSpPr>
      <xdr:spPr>
        <a:xfrm>
          <a:off x="11956415" y="24295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37" name="将来負担の状況グラフ枠"/>
        <xdr:cNvSpPr/>
      </xdr:nvSpPr>
      <xdr:spPr>
        <a:xfrm>
          <a:off x="12710795" y="1968500"/>
          <a:ext cx="5034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6863695"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6952595"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776700" y="39039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175"/>
    <xdr:sp macro="" textlink="">
      <xdr:nvSpPr>
        <xdr:cNvPr id="441" name="将来負担の状況最大値テキスト"/>
        <xdr:cNvSpPr txBox="1"/>
      </xdr:nvSpPr>
      <xdr:spPr>
        <a:xfrm>
          <a:off x="16952595" y="231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776700" y="2571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31115</xdr:rowOff>
    </xdr:from>
    <xdr:to xmlns:xdr="http://schemas.openxmlformats.org/drawingml/2006/spreadsheetDrawing">
      <xdr:col>81</xdr:col>
      <xdr:colOff>44450</xdr:colOff>
      <xdr:row>15</xdr:row>
      <xdr:rowOff>45085</xdr:rowOff>
    </xdr:to>
    <xdr:cxnSp macro="">
      <xdr:nvCxnSpPr>
        <xdr:cNvPr id="443" name="直線コネクタ 442"/>
        <xdr:cNvCxnSpPr/>
      </xdr:nvCxnSpPr>
      <xdr:spPr>
        <a:xfrm flipV="1">
          <a:off x="16033115" y="2602865"/>
          <a:ext cx="8305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15875</xdr:rowOff>
    </xdr:from>
    <xdr:ext cx="762000" cy="259080"/>
    <xdr:sp macro="" textlink="">
      <xdr:nvSpPr>
        <xdr:cNvPr id="444" name="将来負担の状況平均値テキスト"/>
        <xdr:cNvSpPr txBox="1"/>
      </xdr:nvSpPr>
      <xdr:spPr>
        <a:xfrm>
          <a:off x="16952595" y="258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814800" y="26155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45085</xdr:rowOff>
    </xdr:from>
    <xdr:to xmlns:xdr="http://schemas.openxmlformats.org/drawingml/2006/spreadsheetDrawing">
      <xdr:col>77</xdr:col>
      <xdr:colOff>44450</xdr:colOff>
      <xdr:row>15</xdr:row>
      <xdr:rowOff>115570</xdr:rowOff>
    </xdr:to>
    <xdr:cxnSp macro="">
      <xdr:nvCxnSpPr>
        <xdr:cNvPr id="446" name="直線コネクタ 445"/>
        <xdr:cNvCxnSpPr/>
      </xdr:nvCxnSpPr>
      <xdr:spPr>
        <a:xfrm flipV="1">
          <a:off x="15153640" y="2616835"/>
          <a:ext cx="87947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5984220" y="26727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15875</xdr:rowOff>
    </xdr:from>
    <xdr:ext cx="736600" cy="259080"/>
    <xdr:sp macro="" textlink="">
      <xdr:nvSpPr>
        <xdr:cNvPr id="448" name="テキスト ボックス 447"/>
        <xdr:cNvSpPr txBox="1"/>
      </xdr:nvSpPr>
      <xdr:spPr>
        <a:xfrm>
          <a:off x="15655925" y="275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115570</xdr:rowOff>
    </xdr:from>
    <xdr:to xmlns:xdr="http://schemas.openxmlformats.org/drawingml/2006/spreadsheetDrawing">
      <xdr:col>72</xdr:col>
      <xdr:colOff>203200</xdr:colOff>
      <xdr:row>15</xdr:row>
      <xdr:rowOff>158115</xdr:rowOff>
    </xdr:to>
    <xdr:cxnSp macro="">
      <xdr:nvCxnSpPr>
        <xdr:cNvPr id="449" name="直線コネクタ 448"/>
        <xdr:cNvCxnSpPr/>
      </xdr:nvCxnSpPr>
      <xdr:spPr>
        <a:xfrm flipV="1">
          <a:off x="14272260" y="2687320"/>
          <a:ext cx="8813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27305</xdr:rowOff>
    </xdr:from>
    <xdr:to xmlns:xdr="http://schemas.openxmlformats.org/drawingml/2006/spreadsheetDrawing">
      <xdr:col>73</xdr:col>
      <xdr:colOff>44450</xdr:colOff>
      <xdr:row>16</xdr:row>
      <xdr:rowOff>128905</xdr:rowOff>
    </xdr:to>
    <xdr:sp macro="" textlink="">
      <xdr:nvSpPr>
        <xdr:cNvPr id="450" name="フローチャート: 判断 449"/>
        <xdr:cNvSpPr/>
      </xdr:nvSpPr>
      <xdr:spPr>
        <a:xfrm>
          <a:off x="15102840" y="27705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114300</xdr:rowOff>
    </xdr:from>
    <xdr:ext cx="760730" cy="259080"/>
    <xdr:sp macro="" textlink="">
      <xdr:nvSpPr>
        <xdr:cNvPr id="451" name="テキスト ボックス 450"/>
        <xdr:cNvSpPr txBox="1"/>
      </xdr:nvSpPr>
      <xdr:spPr>
        <a:xfrm>
          <a:off x="14774545" y="2857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158115</xdr:rowOff>
    </xdr:from>
    <xdr:to xmlns:xdr="http://schemas.openxmlformats.org/drawingml/2006/spreadsheetDrawing">
      <xdr:col>68</xdr:col>
      <xdr:colOff>152400</xdr:colOff>
      <xdr:row>16</xdr:row>
      <xdr:rowOff>18415</xdr:rowOff>
    </xdr:to>
    <xdr:cxnSp macro="">
      <xdr:nvCxnSpPr>
        <xdr:cNvPr id="452" name="直線コネクタ 451"/>
        <xdr:cNvCxnSpPr/>
      </xdr:nvCxnSpPr>
      <xdr:spPr>
        <a:xfrm flipV="1">
          <a:off x="13390880" y="2729865"/>
          <a:ext cx="881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73025</xdr:rowOff>
    </xdr:from>
    <xdr:to xmlns:xdr="http://schemas.openxmlformats.org/drawingml/2006/spreadsheetDrawing">
      <xdr:col>68</xdr:col>
      <xdr:colOff>203200</xdr:colOff>
      <xdr:row>17</xdr:row>
      <xdr:rowOff>3175</xdr:rowOff>
    </xdr:to>
    <xdr:sp macro="" textlink="">
      <xdr:nvSpPr>
        <xdr:cNvPr id="453" name="フローチャート: 判断 452"/>
        <xdr:cNvSpPr/>
      </xdr:nvSpPr>
      <xdr:spPr>
        <a:xfrm>
          <a:off x="14221460" y="281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159385</xdr:rowOff>
    </xdr:from>
    <xdr:ext cx="762000" cy="257175"/>
    <xdr:sp macro="" textlink="">
      <xdr:nvSpPr>
        <xdr:cNvPr id="454" name="テキスト ボックス 453"/>
        <xdr:cNvSpPr txBox="1"/>
      </xdr:nvSpPr>
      <xdr:spPr>
        <a:xfrm>
          <a:off x="13895070" y="2902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164465</xdr:rowOff>
    </xdr:to>
    <xdr:sp macro="" textlink="">
      <xdr:nvSpPr>
        <xdr:cNvPr id="455" name="フローチャート: 判断 454"/>
        <xdr:cNvSpPr/>
      </xdr:nvSpPr>
      <xdr:spPr>
        <a:xfrm>
          <a:off x="13340080" y="28105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153035</xdr:rowOff>
    </xdr:from>
    <xdr:ext cx="760730" cy="258445"/>
    <xdr:sp macro="" textlink="">
      <xdr:nvSpPr>
        <xdr:cNvPr id="456" name="テキスト ボックス 455"/>
        <xdr:cNvSpPr txBox="1"/>
      </xdr:nvSpPr>
      <xdr:spPr>
        <a:xfrm>
          <a:off x="13013690" y="28962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62000" cy="257810"/>
    <xdr:sp macro="" textlink="">
      <xdr:nvSpPr>
        <xdr:cNvPr id="457" name="テキスト ボックス 456"/>
        <xdr:cNvSpPr txBox="1"/>
      </xdr:nvSpPr>
      <xdr:spPr>
        <a:xfrm>
          <a:off x="166497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62000" cy="257810"/>
    <xdr:sp macro="" textlink="">
      <xdr:nvSpPr>
        <xdr:cNvPr id="458" name="テキスト ボックス 457"/>
        <xdr:cNvSpPr txBox="1"/>
      </xdr:nvSpPr>
      <xdr:spPr>
        <a:xfrm>
          <a:off x="1581912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62000" cy="257810"/>
    <xdr:sp macro="" textlink="">
      <xdr:nvSpPr>
        <xdr:cNvPr id="459" name="テキスト ボックス 458"/>
        <xdr:cNvSpPr txBox="1"/>
      </xdr:nvSpPr>
      <xdr:spPr>
        <a:xfrm>
          <a:off x="1493964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7810"/>
    <xdr:sp macro="" textlink="">
      <xdr:nvSpPr>
        <xdr:cNvPr id="460" name="テキスト ボックス 459"/>
        <xdr:cNvSpPr txBox="1"/>
      </xdr:nvSpPr>
      <xdr:spPr>
        <a:xfrm>
          <a:off x="1405826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0730" cy="257810"/>
    <xdr:sp macro="" textlink="">
      <xdr:nvSpPr>
        <xdr:cNvPr id="461" name="テキスト ボックス 460"/>
        <xdr:cNvSpPr txBox="1"/>
      </xdr:nvSpPr>
      <xdr:spPr>
        <a:xfrm>
          <a:off x="13176885" y="43783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151130</xdr:rowOff>
    </xdr:from>
    <xdr:to xmlns:xdr="http://schemas.openxmlformats.org/drawingml/2006/spreadsheetDrawing">
      <xdr:col>81</xdr:col>
      <xdr:colOff>95250</xdr:colOff>
      <xdr:row>15</xdr:row>
      <xdr:rowOff>81915</xdr:rowOff>
    </xdr:to>
    <xdr:sp macro="" textlink="">
      <xdr:nvSpPr>
        <xdr:cNvPr id="462" name="楕円 461"/>
        <xdr:cNvSpPr/>
      </xdr:nvSpPr>
      <xdr:spPr>
        <a:xfrm>
          <a:off x="16814800" y="255143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72390</xdr:rowOff>
    </xdr:from>
    <xdr:ext cx="762000" cy="259080"/>
    <xdr:sp macro="" textlink="">
      <xdr:nvSpPr>
        <xdr:cNvPr id="463" name="将来負担の状況該当値テキスト"/>
        <xdr:cNvSpPr txBox="1"/>
      </xdr:nvSpPr>
      <xdr:spPr>
        <a:xfrm>
          <a:off x="16952595"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164465</xdr:rowOff>
    </xdr:from>
    <xdr:to xmlns:xdr="http://schemas.openxmlformats.org/drawingml/2006/spreadsheetDrawing">
      <xdr:col>77</xdr:col>
      <xdr:colOff>95250</xdr:colOff>
      <xdr:row>15</xdr:row>
      <xdr:rowOff>95250</xdr:rowOff>
    </xdr:to>
    <xdr:sp macro="" textlink="">
      <xdr:nvSpPr>
        <xdr:cNvPr id="464" name="楕円 463"/>
        <xdr:cNvSpPr/>
      </xdr:nvSpPr>
      <xdr:spPr>
        <a:xfrm>
          <a:off x="15984220" y="256476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105410</xdr:rowOff>
    </xdr:from>
    <xdr:ext cx="736600" cy="259080"/>
    <xdr:sp macro="" textlink="">
      <xdr:nvSpPr>
        <xdr:cNvPr id="465" name="テキスト ボックス 464"/>
        <xdr:cNvSpPr txBox="1"/>
      </xdr:nvSpPr>
      <xdr:spPr>
        <a:xfrm>
          <a:off x="15655925"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164465</xdr:rowOff>
    </xdr:to>
    <xdr:sp macro="" textlink="">
      <xdr:nvSpPr>
        <xdr:cNvPr id="466" name="楕円 465"/>
        <xdr:cNvSpPr/>
      </xdr:nvSpPr>
      <xdr:spPr>
        <a:xfrm>
          <a:off x="15102840" y="263715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60730" cy="257810"/>
    <xdr:sp macro="" textlink="">
      <xdr:nvSpPr>
        <xdr:cNvPr id="467" name="テキスト ボックス 466"/>
        <xdr:cNvSpPr txBox="1"/>
      </xdr:nvSpPr>
      <xdr:spPr>
        <a:xfrm>
          <a:off x="14774545" y="2406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107315</xdr:rowOff>
    </xdr:from>
    <xdr:to xmlns:xdr="http://schemas.openxmlformats.org/drawingml/2006/spreadsheetDrawing">
      <xdr:col>68</xdr:col>
      <xdr:colOff>203200</xdr:colOff>
      <xdr:row>16</xdr:row>
      <xdr:rowOff>37465</xdr:rowOff>
    </xdr:to>
    <xdr:sp macro="" textlink="">
      <xdr:nvSpPr>
        <xdr:cNvPr id="468" name="楕円 467"/>
        <xdr:cNvSpPr/>
      </xdr:nvSpPr>
      <xdr:spPr>
        <a:xfrm>
          <a:off x="14221460" y="26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48260</xdr:rowOff>
    </xdr:from>
    <xdr:ext cx="762000" cy="259080"/>
    <xdr:sp macro="" textlink="">
      <xdr:nvSpPr>
        <xdr:cNvPr id="469" name="テキスト ボックス 468"/>
        <xdr:cNvSpPr txBox="1"/>
      </xdr:nvSpPr>
      <xdr:spPr>
        <a:xfrm>
          <a:off x="1389507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139700</xdr:rowOff>
    </xdr:from>
    <xdr:to xmlns:xdr="http://schemas.openxmlformats.org/drawingml/2006/spreadsheetDrawing">
      <xdr:col>64</xdr:col>
      <xdr:colOff>152400</xdr:colOff>
      <xdr:row>16</xdr:row>
      <xdr:rowOff>69850</xdr:rowOff>
    </xdr:to>
    <xdr:sp macro="" textlink="">
      <xdr:nvSpPr>
        <xdr:cNvPr id="470" name="楕円 469"/>
        <xdr:cNvSpPr/>
      </xdr:nvSpPr>
      <xdr:spPr>
        <a:xfrm>
          <a:off x="13340080" y="27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80010</xdr:rowOff>
    </xdr:from>
    <xdr:ext cx="760730" cy="259080"/>
    <xdr:sp macro="" textlink="">
      <xdr:nvSpPr>
        <xdr:cNvPr id="471" name="テキスト ボックス 470"/>
        <xdr:cNvSpPr txBox="1"/>
      </xdr:nvSpPr>
      <xdr:spPr>
        <a:xfrm>
          <a:off x="13013690" y="2480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人件費は、類似団体平均を下回る水準で推移しております。</a:t>
          </a:r>
        </a:p>
        <a:p>
          <a:r>
            <a:rPr kumimoji="1" lang="ja-JP" altLang="en-US" sz="1300">
              <a:latin typeface="ＭＳ Ｐゴシック"/>
              <a:ea typeface="ＭＳ Ｐゴシック"/>
            </a:rPr>
            <a:t>今後も適正な定員管理に努めます。</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20320</xdr:rowOff>
    </xdr:from>
    <xdr:to xmlns:xdr="http://schemas.openxmlformats.org/drawingml/2006/spreadsheetDrawing">
      <xdr:col>24</xdr:col>
      <xdr:colOff>25400</xdr:colOff>
      <xdr:row>36</xdr:row>
      <xdr:rowOff>81280</xdr:rowOff>
    </xdr:to>
    <xdr:cxnSp macro="">
      <xdr:nvCxnSpPr>
        <xdr:cNvPr id="66" name="直線コネクタ 65"/>
        <xdr:cNvCxnSpPr/>
      </xdr:nvCxnSpPr>
      <xdr:spPr>
        <a:xfrm>
          <a:off x="3987800" y="61925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67" name="人件費平均値テキスト"/>
        <xdr:cNvSpPr txBox="1"/>
      </xdr:nvSpPr>
      <xdr:spPr>
        <a:xfrm>
          <a:off x="4914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20320</xdr:rowOff>
    </xdr:from>
    <xdr:to xmlns:xdr="http://schemas.openxmlformats.org/drawingml/2006/spreadsheetDrawing">
      <xdr:col>19</xdr:col>
      <xdr:colOff>187325</xdr:colOff>
      <xdr:row>36</xdr:row>
      <xdr:rowOff>88900</xdr:rowOff>
    </xdr:to>
    <xdr:cxnSp macro="">
      <xdr:nvCxnSpPr>
        <xdr:cNvPr id="69" name="直線コネクタ 68"/>
        <xdr:cNvCxnSpPr/>
      </xdr:nvCxnSpPr>
      <xdr:spPr>
        <a:xfrm flipV="1">
          <a:off x="3098800" y="6192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4695" cy="259080"/>
    <xdr:sp macro="" textlink="">
      <xdr:nvSpPr>
        <xdr:cNvPr id="71" name="テキスト ボックス 70"/>
        <xdr:cNvSpPr txBox="1"/>
      </xdr:nvSpPr>
      <xdr:spPr>
        <a:xfrm>
          <a:off x="3606800" y="64033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88900</xdr:rowOff>
    </xdr:from>
    <xdr:to xmlns:xdr="http://schemas.openxmlformats.org/drawingml/2006/spreadsheetDrawing">
      <xdr:col>15</xdr:col>
      <xdr:colOff>98425</xdr:colOff>
      <xdr:row>36</xdr:row>
      <xdr:rowOff>119380</xdr:rowOff>
    </xdr:to>
    <xdr:cxnSp macro="">
      <xdr:nvCxnSpPr>
        <xdr:cNvPr id="72" name="直線コネクタ 71"/>
        <xdr:cNvCxnSpPr/>
      </xdr:nvCxnSpPr>
      <xdr:spPr>
        <a:xfrm flipV="1">
          <a:off x="2209800" y="6261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74" name="テキスト ボックス 73"/>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119380</xdr:rowOff>
    </xdr:from>
    <xdr:to xmlns:xdr="http://schemas.openxmlformats.org/drawingml/2006/spreadsheetDrawing">
      <xdr:col>11</xdr:col>
      <xdr:colOff>9525</xdr:colOff>
      <xdr:row>36</xdr:row>
      <xdr:rowOff>127000</xdr:rowOff>
    </xdr:to>
    <xdr:cxnSp macro="">
      <xdr:nvCxnSpPr>
        <xdr:cNvPr id="75" name="直線コネクタ 74"/>
        <xdr:cNvCxnSpPr/>
      </xdr:nvCxnSpPr>
      <xdr:spPr>
        <a:xfrm flipV="1">
          <a:off x="1320800" y="6291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60095" cy="257175"/>
    <xdr:sp macro="" textlink="">
      <xdr:nvSpPr>
        <xdr:cNvPr id="77" name="テキスト ボックス 76"/>
        <xdr:cNvSpPr txBox="1"/>
      </xdr:nvSpPr>
      <xdr:spPr>
        <a:xfrm>
          <a:off x="1828800" y="63957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60095" cy="259080"/>
    <xdr:sp macro="" textlink="">
      <xdr:nvSpPr>
        <xdr:cNvPr id="79" name="テキスト ボックス 78"/>
        <xdr:cNvSpPr txBox="1"/>
      </xdr:nvSpPr>
      <xdr:spPr>
        <a:xfrm>
          <a:off x="939800" y="6403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30480</xdr:rowOff>
    </xdr:from>
    <xdr:to xmlns:xdr="http://schemas.openxmlformats.org/drawingml/2006/spreadsheetDrawing">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46990</xdr:rowOff>
    </xdr:from>
    <xdr:ext cx="762000" cy="259080"/>
    <xdr:sp macro="" textlink="">
      <xdr:nvSpPr>
        <xdr:cNvPr id="86" name="人件費該当値テキスト"/>
        <xdr:cNvSpPr txBox="1"/>
      </xdr:nvSpPr>
      <xdr:spPr>
        <a:xfrm>
          <a:off x="4914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140970</xdr:rowOff>
    </xdr:from>
    <xdr:to xmlns:xdr="http://schemas.openxmlformats.org/drawingml/2006/spreadsheetDrawing">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81280</xdr:rowOff>
    </xdr:from>
    <xdr:ext cx="734695" cy="259080"/>
    <xdr:sp macro="" textlink="">
      <xdr:nvSpPr>
        <xdr:cNvPr id="88" name="テキスト ボックス 87"/>
        <xdr:cNvSpPr txBox="1"/>
      </xdr:nvSpPr>
      <xdr:spPr>
        <a:xfrm>
          <a:off x="3606800" y="59105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2000" cy="259080"/>
    <xdr:sp macro="" textlink="">
      <xdr:nvSpPr>
        <xdr:cNvPr id="90" name="テキスト ボックス 89"/>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68580</xdr:rowOff>
    </xdr:from>
    <xdr:to xmlns:xdr="http://schemas.openxmlformats.org/drawingml/2006/spreadsheetDrawing">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8890</xdr:rowOff>
    </xdr:from>
    <xdr:ext cx="760095" cy="257175"/>
    <xdr:sp macro="" textlink="">
      <xdr:nvSpPr>
        <xdr:cNvPr id="92" name="テキスト ボックス 91"/>
        <xdr:cNvSpPr txBox="1"/>
      </xdr:nvSpPr>
      <xdr:spPr>
        <a:xfrm>
          <a:off x="1828800" y="60096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16510</xdr:rowOff>
    </xdr:from>
    <xdr:ext cx="760095" cy="259080"/>
    <xdr:sp macro="" textlink="">
      <xdr:nvSpPr>
        <xdr:cNvPr id="94" name="テキスト ボックス 93"/>
        <xdr:cNvSpPr txBox="1"/>
      </xdr:nvSpPr>
      <xdr:spPr>
        <a:xfrm>
          <a:off x="939800" y="601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物件費は、前年度から1.4ポイント増の14.7％となりました。</a:t>
          </a:r>
        </a:p>
        <a:p>
          <a:r>
            <a:rPr kumimoji="1" lang="ja-JP" altLang="en-US" sz="1300">
              <a:latin typeface="ＭＳ Ｐゴシック"/>
              <a:ea typeface="ＭＳ Ｐゴシック"/>
            </a:rPr>
            <a:t>　労務単価や燃料費の上昇による、委託料の増が主な要因です。</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10" name="テキスト ボックス 109"/>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2" name="テキスト ボックス 111"/>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4" name="テキスト ボックス 113"/>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6" name="テキスト ボックス 115"/>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8" name="テキスト ボックス 117"/>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20" name="テキスト ボックス 119"/>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57175"/>
    <xdr:sp macro="" textlink="">
      <xdr:nvSpPr>
        <xdr:cNvPr id="125" name="物件費最小値テキスト"/>
        <xdr:cNvSpPr txBox="1"/>
      </xdr:nvSpPr>
      <xdr:spPr>
        <a:xfrm>
          <a:off x="16598900" y="3631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7175"/>
    <xdr:sp macro="" textlink="">
      <xdr:nvSpPr>
        <xdr:cNvPr id="127" name="物件費最大値テキスト"/>
        <xdr:cNvSpPr txBox="1"/>
      </xdr:nvSpPr>
      <xdr:spPr>
        <a:xfrm>
          <a:off x="16598900" y="2052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48260</xdr:rowOff>
    </xdr:from>
    <xdr:to xmlns:xdr="http://schemas.openxmlformats.org/drawingml/2006/spreadsheetDrawing">
      <xdr:col>82</xdr:col>
      <xdr:colOff>107950</xdr:colOff>
      <xdr:row>18</xdr:row>
      <xdr:rowOff>29210</xdr:rowOff>
    </xdr:to>
    <xdr:cxnSp macro="">
      <xdr:nvCxnSpPr>
        <xdr:cNvPr id="129" name="直線コネクタ 128"/>
        <xdr:cNvCxnSpPr/>
      </xdr:nvCxnSpPr>
      <xdr:spPr>
        <a:xfrm>
          <a:off x="15671800" y="29629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13970</xdr:rowOff>
    </xdr:from>
    <xdr:ext cx="762000" cy="259080"/>
    <xdr:sp macro="" textlink="">
      <xdr:nvSpPr>
        <xdr:cNvPr id="130" name="物件費平均値テキスト"/>
        <xdr:cNvSpPr txBox="1"/>
      </xdr:nvSpPr>
      <xdr:spPr>
        <a:xfrm>
          <a:off x="16598900" y="275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xdr:rowOff>
    </xdr:from>
    <xdr:to xmlns:xdr="http://schemas.openxmlformats.org/drawingml/2006/spreadsheetDrawing">
      <xdr:col>78</xdr:col>
      <xdr:colOff>69850</xdr:colOff>
      <xdr:row>17</xdr:row>
      <xdr:rowOff>48260</xdr:rowOff>
    </xdr:to>
    <xdr:cxnSp macro="">
      <xdr:nvCxnSpPr>
        <xdr:cNvPr id="132" name="直線コネクタ 131"/>
        <xdr:cNvCxnSpPr/>
      </xdr:nvCxnSpPr>
      <xdr:spPr>
        <a:xfrm>
          <a:off x="14782800" y="2929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160655</xdr:rowOff>
    </xdr:from>
    <xdr:ext cx="736600" cy="259080"/>
    <xdr:sp macro="" textlink="">
      <xdr:nvSpPr>
        <xdr:cNvPr id="134" name="テキスト ボックス 133"/>
        <xdr:cNvSpPr txBox="1"/>
      </xdr:nvSpPr>
      <xdr:spPr>
        <a:xfrm>
          <a:off x="15290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xdr:rowOff>
    </xdr:from>
    <xdr:to xmlns:xdr="http://schemas.openxmlformats.org/drawingml/2006/spreadsheetDrawing">
      <xdr:col>73</xdr:col>
      <xdr:colOff>180975</xdr:colOff>
      <xdr:row>17</xdr:row>
      <xdr:rowOff>124460</xdr:rowOff>
    </xdr:to>
    <xdr:cxnSp macro="">
      <xdr:nvCxnSpPr>
        <xdr:cNvPr id="135" name="直線コネクタ 134"/>
        <xdr:cNvCxnSpPr/>
      </xdr:nvCxnSpPr>
      <xdr:spPr>
        <a:xfrm flipV="1">
          <a:off x="13893800" y="29298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54610</xdr:rowOff>
    </xdr:from>
    <xdr:ext cx="762000" cy="257175"/>
    <xdr:sp macro="" textlink="">
      <xdr:nvSpPr>
        <xdr:cNvPr id="137" name="テキスト ボックス 136"/>
        <xdr:cNvSpPr txBox="1"/>
      </xdr:nvSpPr>
      <xdr:spPr>
        <a:xfrm>
          <a:off x="1440180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124460</xdr:rowOff>
    </xdr:from>
    <xdr:to xmlns:xdr="http://schemas.openxmlformats.org/drawingml/2006/spreadsheetDrawing">
      <xdr:col>69</xdr:col>
      <xdr:colOff>92075</xdr:colOff>
      <xdr:row>17</xdr:row>
      <xdr:rowOff>156845</xdr:rowOff>
    </xdr:to>
    <xdr:cxnSp macro="">
      <xdr:nvCxnSpPr>
        <xdr:cNvPr id="138" name="直線コネクタ 137"/>
        <xdr:cNvCxnSpPr/>
      </xdr:nvCxnSpPr>
      <xdr:spPr>
        <a:xfrm flipV="1">
          <a:off x="13004800" y="3039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3175</xdr:rowOff>
    </xdr:from>
    <xdr:ext cx="760095" cy="259080"/>
    <xdr:sp macro="" textlink="">
      <xdr:nvSpPr>
        <xdr:cNvPr id="140" name="テキスト ボックス 139"/>
        <xdr:cNvSpPr txBox="1"/>
      </xdr:nvSpPr>
      <xdr:spPr>
        <a:xfrm>
          <a:off x="13512800" y="27463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141605</xdr:rowOff>
    </xdr:from>
    <xdr:ext cx="762000" cy="259080"/>
    <xdr:sp macro="" textlink="">
      <xdr:nvSpPr>
        <xdr:cNvPr id="142" name="テキスト ボックス 141"/>
        <xdr:cNvSpPr txBox="1"/>
      </xdr:nvSpPr>
      <xdr:spPr>
        <a:xfrm>
          <a:off x="12623800" y="271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149860</xdr:rowOff>
    </xdr:from>
    <xdr:to xmlns:xdr="http://schemas.openxmlformats.org/drawingml/2006/spreadsheetDrawing">
      <xdr:col>82</xdr:col>
      <xdr:colOff>158750</xdr:colOff>
      <xdr:row>18</xdr:row>
      <xdr:rowOff>80010</xdr:rowOff>
    </xdr:to>
    <xdr:sp macro="" textlink="">
      <xdr:nvSpPr>
        <xdr:cNvPr id="148" name="楕円 147"/>
        <xdr:cNvSpPr/>
      </xdr:nvSpPr>
      <xdr:spPr>
        <a:xfrm>
          <a:off x="164592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121920</xdr:rowOff>
    </xdr:from>
    <xdr:ext cx="762000" cy="257175"/>
    <xdr:sp macro="" textlink="">
      <xdr:nvSpPr>
        <xdr:cNvPr id="149" name="物件費該当値テキスト"/>
        <xdr:cNvSpPr txBox="1"/>
      </xdr:nvSpPr>
      <xdr:spPr>
        <a:xfrm>
          <a:off x="16598900" y="3036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168910</xdr:rowOff>
    </xdr:from>
    <xdr:to xmlns:xdr="http://schemas.openxmlformats.org/drawingml/2006/spreadsheetDrawing">
      <xdr:col>78</xdr:col>
      <xdr:colOff>120650</xdr:colOff>
      <xdr:row>17</xdr:row>
      <xdr:rowOff>99060</xdr:rowOff>
    </xdr:to>
    <xdr:sp macro="" textlink="">
      <xdr:nvSpPr>
        <xdr:cNvPr id="150" name="楕円 149"/>
        <xdr:cNvSpPr/>
      </xdr:nvSpPr>
      <xdr:spPr>
        <a:xfrm>
          <a:off x="15621000" y="2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83820</xdr:rowOff>
    </xdr:from>
    <xdr:ext cx="736600" cy="259080"/>
    <xdr:sp macro="" textlink="">
      <xdr:nvSpPr>
        <xdr:cNvPr id="151" name="テキスト ボックス 150"/>
        <xdr:cNvSpPr txBox="1"/>
      </xdr:nvSpPr>
      <xdr:spPr>
        <a:xfrm>
          <a:off x="15290800" y="299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52" name="楕円 151"/>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50800</xdr:rowOff>
    </xdr:from>
    <xdr:ext cx="762000" cy="259080"/>
    <xdr:sp macro="" textlink="">
      <xdr:nvSpPr>
        <xdr:cNvPr id="153" name="テキスト ボックス 152"/>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73660</xdr:rowOff>
    </xdr:from>
    <xdr:to xmlns:xdr="http://schemas.openxmlformats.org/drawingml/2006/spreadsheetDrawing">
      <xdr:col>69</xdr:col>
      <xdr:colOff>142875</xdr:colOff>
      <xdr:row>18</xdr:row>
      <xdr:rowOff>3810</xdr:rowOff>
    </xdr:to>
    <xdr:sp macro="" textlink="">
      <xdr:nvSpPr>
        <xdr:cNvPr id="154" name="楕円 153"/>
        <xdr:cNvSpPr/>
      </xdr:nvSpPr>
      <xdr:spPr>
        <a:xfrm>
          <a:off x="13843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160020</xdr:rowOff>
    </xdr:from>
    <xdr:ext cx="760095" cy="259080"/>
    <xdr:sp macro="" textlink="">
      <xdr:nvSpPr>
        <xdr:cNvPr id="155" name="テキスト ボックス 154"/>
        <xdr:cNvSpPr txBox="1"/>
      </xdr:nvSpPr>
      <xdr:spPr>
        <a:xfrm>
          <a:off x="13512800" y="3074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106045</xdr:rowOff>
    </xdr:from>
    <xdr:to xmlns:xdr="http://schemas.openxmlformats.org/drawingml/2006/spreadsheetDrawing">
      <xdr:col>65</xdr:col>
      <xdr:colOff>53975</xdr:colOff>
      <xdr:row>18</xdr:row>
      <xdr:rowOff>36195</xdr:rowOff>
    </xdr:to>
    <xdr:sp macro="" textlink="">
      <xdr:nvSpPr>
        <xdr:cNvPr id="156" name="楕円 155"/>
        <xdr:cNvSpPr/>
      </xdr:nvSpPr>
      <xdr:spPr>
        <a:xfrm>
          <a:off x="12954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20955</xdr:rowOff>
    </xdr:from>
    <xdr:ext cx="762000" cy="257175"/>
    <xdr:sp macro="" textlink="">
      <xdr:nvSpPr>
        <xdr:cNvPr id="157" name="テキスト ボックス 156"/>
        <xdr:cNvSpPr txBox="1"/>
      </xdr:nvSpPr>
      <xdr:spPr>
        <a:xfrm>
          <a:off x="12623800" y="3107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扶助費は、前年度から0.7ポイント増の5.8％となりました。</a:t>
          </a:r>
        </a:p>
        <a:p>
          <a:r>
            <a:rPr kumimoji="1" lang="ja-JP" altLang="en-US" sz="1300">
              <a:latin typeface="ＭＳ Ｐゴシック"/>
              <a:ea typeface="ＭＳ Ｐゴシック"/>
            </a:rPr>
            <a:t>介護給付事業費、施設型給付費の増が要因として挙げられます。</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3" name="テキスト ボックス 172"/>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5" name="テキスト ボックス 174"/>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7" name="テキスト ボックス 176"/>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9" name="テキスト ボックス 178"/>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81" name="テキスト ボックス 180"/>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88900</xdr:rowOff>
    </xdr:from>
    <xdr:to xmlns:xdr="http://schemas.openxmlformats.org/drawingml/2006/spreadsheetDrawing">
      <xdr:col>24</xdr:col>
      <xdr:colOff>25400</xdr:colOff>
      <xdr:row>55</xdr:row>
      <xdr:rowOff>6350</xdr:rowOff>
    </xdr:to>
    <xdr:cxnSp macro="">
      <xdr:nvCxnSpPr>
        <xdr:cNvPr id="190" name="直線コネクタ 189"/>
        <xdr:cNvCxnSpPr/>
      </xdr:nvCxnSpPr>
      <xdr:spPr>
        <a:xfrm>
          <a:off x="3987800" y="93472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2000" cy="259080"/>
    <xdr:sp macro="" textlink="">
      <xdr:nvSpPr>
        <xdr:cNvPr id="191" name="扶助費平均値テキスト"/>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54</xdr:row>
      <xdr:rowOff>139700</xdr:rowOff>
    </xdr:to>
    <xdr:cxnSp macro="">
      <xdr:nvCxnSpPr>
        <xdr:cNvPr id="193" name="直線コネクタ 192"/>
        <xdr:cNvCxnSpPr/>
      </xdr:nvCxnSpPr>
      <xdr:spPr>
        <a:xfrm flipV="1">
          <a:off x="3098800" y="9347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34695" cy="259080"/>
    <xdr:sp macro="" textlink="">
      <xdr:nvSpPr>
        <xdr:cNvPr id="195" name="テキスト ボックス 194"/>
        <xdr:cNvSpPr txBox="1"/>
      </xdr:nvSpPr>
      <xdr:spPr>
        <a:xfrm>
          <a:off x="3606800" y="9738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139700</xdr:rowOff>
    </xdr:from>
    <xdr:to xmlns:xdr="http://schemas.openxmlformats.org/drawingml/2006/spreadsheetDrawing">
      <xdr:col>15</xdr:col>
      <xdr:colOff>98425</xdr:colOff>
      <xdr:row>55</xdr:row>
      <xdr:rowOff>82550</xdr:rowOff>
    </xdr:to>
    <xdr:cxnSp macro="">
      <xdr:nvCxnSpPr>
        <xdr:cNvPr id="196" name="直線コネクタ 195"/>
        <xdr:cNvCxnSpPr/>
      </xdr:nvCxnSpPr>
      <xdr:spPr>
        <a:xfrm flipV="1">
          <a:off x="2209800" y="9398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175"/>
    <xdr:sp macro="" textlink="">
      <xdr:nvSpPr>
        <xdr:cNvPr id="198" name="テキスト ボックス 197"/>
        <xdr:cNvSpPr txBox="1"/>
      </xdr:nvSpPr>
      <xdr:spPr>
        <a:xfrm>
          <a:off x="2717800" y="9801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44450</xdr:rowOff>
    </xdr:from>
    <xdr:to xmlns:xdr="http://schemas.openxmlformats.org/drawingml/2006/spreadsheetDrawing">
      <xdr:col>11</xdr:col>
      <xdr:colOff>9525</xdr:colOff>
      <xdr:row>55</xdr:row>
      <xdr:rowOff>82550</xdr:rowOff>
    </xdr:to>
    <xdr:cxnSp macro="">
      <xdr:nvCxnSpPr>
        <xdr:cNvPr id="199" name="直線コネクタ 198"/>
        <xdr:cNvCxnSpPr/>
      </xdr:nvCxnSpPr>
      <xdr:spPr>
        <a:xfrm>
          <a:off x="1320800" y="9474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60095" cy="257175"/>
    <xdr:sp macro="" textlink="">
      <xdr:nvSpPr>
        <xdr:cNvPr id="201" name="テキスト ボックス 200"/>
        <xdr:cNvSpPr txBox="1"/>
      </xdr:nvSpPr>
      <xdr:spPr>
        <a:xfrm>
          <a:off x="1828800" y="9941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60095" cy="259080"/>
    <xdr:sp macro="" textlink="">
      <xdr:nvSpPr>
        <xdr:cNvPr id="203" name="テキスト ボックス 202"/>
        <xdr:cNvSpPr txBox="1"/>
      </xdr:nvSpPr>
      <xdr:spPr>
        <a:xfrm>
          <a:off x="939800" y="989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127000</xdr:rowOff>
    </xdr:from>
    <xdr:to xmlns:xdr="http://schemas.openxmlformats.org/drawingml/2006/spreadsheetDrawing">
      <xdr:col>24</xdr:col>
      <xdr:colOff>76200</xdr:colOff>
      <xdr:row>55</xdr:row>
      <xdr:rowOff>57150</xdr:rowOff>
    </xdr:to>
    <xdr:sp macro="" textlink="">
      <xdr:nvSpPr>
        <xdr:cNvPr id="209" name="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143510</xdr:rowOff>
    </xdr:from>
    <xdr:ext cx="762000" cy="257175"/>
    <xdr:sp macro="" textlink="">
      <xdr:nvSpPr>
        <xdr:cNvPr id="210" name="扶助費該当値テキスト"/>
        <xdr:cNvSpPr txBox="1"/>
      </xdr:nvSpPr>
      <xdr:spPr>
        <a:xfrm>
          <a:off x="4914900" y="923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38100</xdr:rowOff>
    </xdr:from>
    <xdr:to xmlns:xdr="http://schemas.openxmlformats.org/drawingml/2006/spreadsheetDrawing">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149860</xdr:rowOff>
    </xdr:from>
    <xdr:ext cx="734695" cy="259080"/>
    <xdr:sp macro="" textlink="">
      <xdr:nvSpPr>
        <xdr:cNvPr id="212" name="テキスト ボックス 211"/>
        <xdr:cNvSpPr txBox="1"/>
      </xdr:nvSpPr>
      <xdr:spPr>
        <a:xfrm>
          <a:off x="3606800" y="9065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88900</xdr:rowOff>
    </xdr:from>
    <xdr:to xmlns:xdr="http://schemas.openxmlformats.org/drawingml/2006/spreadsheetDrawing">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29210</xdr:rowOff>
    </xdr:from>
    <xdr:ext cx="762000" cy="257175"/>
    <xdr:sp macro="" textlink="">
      <xdr:nvSpPr>
        <xdr:cNvPr id="214" name="テキスト ボックス 213"/>
        <xdr:cNvSpPr txBox="1"/>
      </xdr:nvSpPr>
      <xdr:spPr>
        <a:xfrm>
          <a:off x="2717800" y="911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31750</xdr:rowOff>
    </xdr:from>
    <xdr:to xmlns:xdr="http://schemas.openxmlformats.org/drawingml/2006/spreadsheetDrawing">
      <xdr:col>11</xdr:col>
      <xdr:colOff>60325</xdr:colOff>
      <xdr:row>55</xdr:row>
      <xdr:rowOff>133350</xdr:rowOff>
    </xdr:to>
    <xdr:sp macro="" textlink="">
      <xdr:nvSpPr>
        <xdr:cNvPr id="215" name="楕円 214"/>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143510</xdr:rowOff>
    </xdr:from>
    <xdr:ext cx="760095" cy="257175"/>
    <xdr:sp macro="" textlink="">
      <xdr:nvSpPr>
        <xdr:cNvPr id="216" name="テキスト ボックス 215"/>
        <xdr:cNvSpPr txBox="1"/>
      </xdr:nvSpPr>
      <xdr:spPr>
        <a:xfrm>
          <a:off x="1828800" y="9230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165100</xdr:rowOff>
    </xdr:from>
    <xdr:to xmlns:xdr="http://schemas.openxmlformats.org/drawingml/2006/spreadsheetDrawing">
      <xdr:col>6</xdr:col>
      <xdr:colOff>171450</xdr:colOff>
      <xdr:row>55</xdr:row>
      <xdr:rowOff>95250</xdr:rowOff>
    </xdr:to>
    <xdr:sp macro="" textlink="">
      <xdr:nvSpPr>
        <xdr:cNvPr id="217" name="楕円 216"/>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105410</xdr:rowOff>
    </xdr:from>
    <xdr:ext cx="760095" cy="259080"/>
    <xdr:sp macro="" textlink="">
      <xdr:nvSpPr>
        <xdr:cNvPr id="218" name="テキスト ボックス 217"/>
        <xdr:cNvSpPr txBox="1"/>
      </xdr:nvSpPr>
      <xdr:spPr>
        <a:xfrm>
          <a:off x="939800" y="9192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類似団体平均値と同水準、前年度から1.2ポイント増の14.2％となりました。引き続き、適正な予算執行に努めます。</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4" name="テキスト ボックス 233"/>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6" name="テキスト ボックス 235"/>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8" name="テキスト ボックス 237"/>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40" name="テキスト ボックス 239"/>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2" name="テキスト ボックス 241"/>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7175"/>
    <xdr:sp macro="" textlink="">
      <xdr:nvSpPr>
        <xdr:cNvPr id="247" name="その他最小値テキスト"/>
        <xdr:cNvSpPr txBox="1"/>
      </xdr:nvSpPr>
      <xdr:spPr>
        <a:xfrm>
          <a:off x="16598900" y="10637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7175"/>
    <xdr:sp macro="" textlink="">
      <xdr:nvSpPr>
        <xdr:cNvPr id="249" name="その他最大値テキスト"/>
        <xdr:cNvSpPr txBox="1"/>
      </xdr:nvSpPr>
      <xdr:spPr>
        <a:xfrm>
          <a:off x="16598900" y="8991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88900</xdr:rowOff>
    </xdr:from>
    <xdr:to xmlns:xdr="http://schemas.openxmlformats.org/drawingml/2006/spreadsheetDrawing">
      <xdr:col>82</xdr:col>
      <xdr:colOff>107950</xdr:colOff>
      <xdr:row>57</xdr:row>
      <xdr:rowOff>8890</xdr:rowOff>
    </xdr:to>
    <xdr:cxnSp macro="">
      <xdr:nvCxnSpPr>
        <xdr:cNvPr id="251" name="直線コネクタ 250"/>
        <xdr:cNvCxnSpPr/>
      </xdr:nvCxnSpPr>
      <xdr:spPr>
        <a:xfrm>
          <a:off x="15671800" y="96901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81280</xdr:rowOff>
    </xdr:from>
    <xdr:to xmlns:xdr="http://schemas.openxmlformats.org/drawingml/2006/spreadsheetDrawing">
      <xdr:col>78</xdr:col>
      <xdr:colOff>69850</xdr:colOff>
      <xdr:row>56</xdr:row>
      <xdr:rowOff>88900</xdr:rowOff>
    </xdr:to>
    <xdr:cxnSp macro="">
      <xdr:nvCxnSpPr>
        <xdr:cNvPr id="254" name="直線コネクタ 253"/>
        <xdr:cNvCxnSpPr/>
      </xdr:nvCxnSpPr>
      <xdr:spPr>
        <a:xfrm>
          <a:off x="14782800" y="96824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180975</xdr:colOff>
      <xdr:row>57</xdr:row>
      <xdr:rowOff>153670</xdr:rowOff>
    </xdr:to>
    <xdr:cxnSp macro="">
      <xdr:nvCxnSpPr>
        <xdr:cNvPr id="257" name="直線コネクタ 256"/>
        <xdr:cNvCxnSpPr/>
      </xdr:nvCxnSpPr>
      <xdr:spPr>
        <a:xfrm flipV="1">
          <a:off x="13893800" y="968248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139700</xdr:rowOff>
    </xdr:from>
    <xdr:ext cx="762000" cy="259080"/>
    <xdr:sp macro="" textlink="">
      <xdr:nvSpPr>
        <xdr:cNvPr id="259" name="テキスト ボックス 258"/>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153670</xdr:rowOff>
    </xdr:from>
    <xdr:to xmlns:xdr="http://schemas.openxmlformats.org/drawingml/2006/spreadsheetDrawing">
      <xdr:col>69</xdr:col>
      <xdr:colOff>92075</xdr:colOff>
      <xdr:row>57</xdr:row>
      <xdr:rowOff>168910</xdr:rowOff>
    </xdr:to>
    <xdr:cxnSp macro="">
      <xdr:nvCxnSpPr>
        <xdr:cNvPr id="260" name="直線コネクタ 259"/>
        <xdr:cNvCxnSpPr/>
      </xdr:nvCxnSpPr>
      <xdr:spPr>
        <a:xfrm flipV="1">
          <a:off x="13004800" y="9926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60095" cy="257175"/>
    <xdr:sp macro="" textlink="">
      <xdr:nvSpPr>
        <xdr:cNvPr id="262" name="テキスト ボックス 261"/>
        <xdr:cNvSpPr txBox="1"/>
      </xdr:nvSpPr>
      <xdr:spPr>
        <a:xfrm>
          <a:off x="13512800" y="95529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129540</xdr:rowOff>
    </xdr:from>
    <xdr:to xmlns:xdr="http://schemas.openxmlformats.org/drawingml/2006/spreadsheetDrawing">
      <xdr:col>82</xdr:col>
      <xdr:colOff>158750</xdr:colOff>
      <xdr:row>57</xdr:row>
      <xdr:rowOff>59690</xdr:rowOff>
    </xdr:to>
    <xdr:sp macro="" textlink="">
      <xdr:nvSpPr>
        <xdr:cNvPr id="270" name="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101600</xdr:rowOff>
    </xdr:from>
    <xdr:ext cx="762000" cy="259080"/>
    <xdr:sp macro="" textlink="">
      <xdr:nvSpPr>
        <xdr:cNvPr id="271" name="その他該当値テキスト"/>
        <xdr:cNvSpPr txBox="1"/>
      </xdr:nvSpPr>
      <xdr:spPr>
        <a:xfrm>
          <a:off x="16598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124460</xdr:rowOff>
    </xdr:from>
    <xdr:ext cx="736600" cy="259080"/>
    <xdr:sp macro="" textlink="">
      <xdr:nvSpPr>
        <xdr:cNvPr id="273" name="テキスト ボックス 272"/>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9080"/>
    <xdr:sp macro="" textlink="">
      <xdr:nvSpPr>
        <xdr:cNvPr id="275" name="テキスト ボックス 274"/>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102870</xdr:rowOff>
    </xdr:from>
    <xdr:to xmlns:xdr="http://schemas.openxmlformats.org/drawingml/2006/spreadsheetDrawing">
      <xdr:col>69</xdr:col>
      <xdr:colOff>142875</xdr:colOff>
      <xdr:row>58</xdr:row>
      <xdr:rowOff>33020</xdr:rowOff>
    </xdr:to>
    <xdr:sp macro="" textlink="">
      <xdr:nvSpPr>
        <xdr:cNvPr id="276" name="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17780</xdr:rowOff>
    </xdr:from>
    <xdr:ext cx="760095" cy="257175"/>
    <xdr:sp macro="" textlink="">
      <xdr:nvSpPr>
        <xdr:cNvPr id="277" name="テキスト ボックス 276"/>
        <xdr:cNvSpPr txBox="1"/>
      </xdr:nvSpPr>
      <xdr:spPr>
        <a:xfrm>
          <a:off x="13512800" y="99618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118110</xdr:rowOff>
    </xdr:from>
    <xdr:to xmlns:xdr="http://schemas.openxmlformats.org/drawingml/2006/spreadsheetDrawing">
      <xdr:col>65</xdr:col>
      <xdr:colOff>53975</xdr:colOff>
      <xdr:row>58</xdr:row>
      <xdr:rowOff>48260</xdr:rowOff>
    </xdr:to>
    <xdr:sp macro="" textlink="">
      <xdr:nvSpPr>
        <xdr:cNvPr id="278" name="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33020</xdr:rowOff>
    </xdr:from>
    <xdr:ext cx="762000" cy="259080"/>
    <xdr:sp macro="" textlink="">
      <xdr:nvSpPr>
        <xdr:cNvPr id="279" name="テキスト ボックス 278"/>
        <xdr:cNvSpPr txBox="1"/>
      </xdr:nvSpPr>
      <xdr:spPr>
        <a:xfrm>
          <a:off x="12623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補助費は、前年度から0.9ポイント増の18.3％となりました。</a:t>
          </a:r>
        </a:p>
        <a:p>
          <a:r>
            <a:rPr kumimoji="1" lang="ja-JP" altLang="en-US" sz="1300">
              <a:solidFill>
                <a:schemeClr val="tx1"/>
              </a:solidFill>
              <a:latin typeface="ＭＳ Ｐゴシック"/>
              <a:ea typeface="ＭＳ Ｐゴシック"/>
            </a:rPr>
            <a:t>　例年、類似団体を上回っておりますが、これは、本市が北海道北部の基幹病院である名寄市立総合病院を設置しており、病院会計への繰出金があることが挙げられます。また、R4年度は雨水処理に係る費用の増による下水道事業会計繰出金の増加も要因として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8255</xdr:rowOff>
    </xdr:from>
    <xdr:to xmlns:xdr="http://schemas.openxmlformats.org/drawingml/2006/spreadsheetDrawing">
      <xdr:col>82</xdr:col>
      <xdr:colOff>107950</xdr:colOff>
      <xdr:row>38</xdr:row>
      <xdr:rowOff>49530</xdr:rowOff>
    </xdr:to>
    <xdr:cxnSp macro="">
      <xdr:nvCxnSpPr>
        <xdr:cNvPr id="309" name="直線コネクタ 308"/>
        <xdr:cNvCxnSpPr/>
      </xdr:nvCxnSpPr>
      <xdr:spPr>
        <a:xfrm>
          <a:off x="15671800" y="65233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115570</xdr:rowOff>
    </xdr:from>
    <xdr:ext cx="762000" cy="259080"/>
    <xdr:sp macro="" textlink="">
      <xdr:nvSpPr>
        <xdr:cNvPr id="310" name="補助費等平均値テキスト"/>
        <xdr:cNvSpPr txBox="1"/>
      </xdr:nvSpPr>
      <xdr:spPr>
        <a:xfrm>
          <a:off x="16598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8255</xdr:rowOff>
    </xdr:from>
    <xdr:to xmlns:xdr="http://schemas.openxmlformats.org/drawingml/2006/spreadsheetDrawing">
      <xdr:col>78</xdr:col>
      <xdr:colOff>69850</xdr:colOff>
      <xdr:row>38</xdr:row>
      <xdr:rowOff>72390</xdr:rowOff>
    </xdr:to>
    <xdr:cxnSp macro="">
      <xdr:nvCxnSpPr>
        <xdr:cNvPr id="312" name="直線コネクタ 311"/>
        <xdr:cNvCxnSpPr/>
      </xdr:nvCxnSpPr>
      <xdr:spPr>
        <a:xfrm flipV="1">
          <a:off x="14782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7175"/>
    <xdr:sp macro="" textlink="">
      <xdr:nvSpPr>
        <xdr:cNvPr id="314" name="テキスト ボックス 313"/>
        <xdr:cNvSpPr txBox="1"/>
      </xdr:nvSpPr>
      <xdr:spPr>
        <a:xfrm>
          <a:off x="15290800" y="60217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60960</xdr:rowOff>
    </xdr:from>
    <xdr:to xmlns:xdr="http://schemas.openxmlformats.org/drawingml/2006/spreadsheetDrawing">
      <xdr:col>73</xdr:col>
      <xdr:colOff>180975</xdr:colOff>
      <xdr:row>38</xdr:row>
      <xdr:rowOff>72390</xdr:rowOff>
    </xdr:to>
    <xdr:cxnSp macro="">
      <xdr:nvCxnSpPr>
        <xdr:cNvPr id="315" name="直線コネクタ 314"/>
        <xdr:cNvCxnSpPr/>
      </xdr:nvCxnSpPr>
      <xdr:spPr>
        <a:xfrm>
          <a:off x="13893800" y="640461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7175"/>
    <xdr:sp macro="" textlink="">
      <xdr:nvSpPr>
        <xdr:cNvPr id="317" name="テキスト ボックス 316"/>
        <xdr:cNvSpPr txBox="1"/>
      </xdr:nvSpPr>
      <xdr:spPr>
        <a:xfrm>
          <a:off x="14401800" y="6054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52070</xdr:rowOff>
    </xdr:from>
    <xdr:to xmlns:xdr="http://schemas.openxmlformats.org/drawingml/2006/spreadsheetDrawing">
      <xdr:col>69</xdr:col>
      <xdr:colOff>92075</xdr:colOff>
      <xdr:row>37</xdr:row>
      <xdr:rowOff>60960</xdr:rowOff>
    </xdr:to>
    <xdr:cxnSp macro="">
      <xdr:nvCxnSpPr>
        <xdr:cNvPr id="318" name="直線コネクタ 317"/>
        <xdr:cNvCxnSpPr/>
      </xdr:nvCxnSpPr>
      <xdr:spPr>
        <a:xfrm>
          <a:off x="13004800" y="6395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60095" cy="259080"/>
    <xdr:sp macro="" textlink="">
      <xdr:nvSpPr>
        <xdr:cNvPr id="320" name="テキスト ボックス 319"/>
        <xdr:cNvSpPr txBox="1"/>
      </xdr:nvSpPr>
      <xdr:spPr>
        <a:xfrm>
          <a:off x="13512800" y="59899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7175"/>
    <xdr:sp macro="" textlink="">
      <xdr:nvSpPr>
        <xdr:cNvPr id="322" name="テキスト ボックス 321"/>
        <xdr:cNvSpPr txBox="1"/>
      </xdr:nvSpPr>
      <xdr:spPr>
        <a:xfrm>
          <a:off x="12623800" y="596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4" name="テキスト ボックス 323"/>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5" name="テキスト ボックス 324"/>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7" name="テキスト ボックス 326"/>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170180</xdr:rowOff>
    </xdr:from>
    <xdr:to xmlns:xdr="http://schemas.openxmlformats.org/drawingml/2006/spreadsheetDrawing">
      <xdr:col>82</xdr:col>
      <xdr:colOff>158750</xdr:colOff>
      <xdr:row>38</xdr:row>
      <xdr:rowOff>100330</xdr:rowOff>
    </xdr:to>
    <xdr:sp macro="" textlink="">
      <xdr:nvSpPr>
        <xdr:cNvPr id="328" name="楕円 327"/>
        <xdr:cNvSpPr/>
      </xdr:nvSpPr>
      <xdr:spPr>
        <a:xfrm>
          <a:off x="16459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142240</xdr:rowOff>
    </xdr:from>
    <xdr:ext cx="762000" cy="259080"/>
    <xdr:sp macro="" textlink="">
      <xdr:nvSpPr>
        <xdr:cNvPr id="329" name="補助費等該当値テキスト"/>
        <xdr:cNvSpPr txBox="1"/>
      </xdr:nvSpPr>
      <xdr:spPr>
        <a:xfrm>
          <a:off x="16598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128905</xdr:rowOff>
    </xdr:from>
    <xdr:to xmlns:xdr="http://schemas.openxmlformats.org/drawingml/2006/spreadsheetDrawing">
      <xdr:col>78</xdr:col>
      <xdr:colOff>120650</xdr:colOff>
      <xdr:row>38</xdr:row>
      <xdr:rowOff>59055</xdr:rowOff>
    </xdr:to>
    <xdr:sp macro="" textlink="">
      <xdr:nvSpPr>
        <xdr:cNvPr id="330" name="楕円 329"/>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43815</xdr:rowOff>
    </xdr:from>
    <xdr:ext cx="736600" cy="257175"/>
    <xdr:sp macro="" textlink="">
      <xdr:nvSpPr>
        <xdr:cNvPr id="331" name="テキスト ボックス 330"/>
        <xdr:cNvSpPr txBox="1"/>
      </xdr:nvSpPr>
      <xdr:spPr>
        <a:xfrm>
          <a:off x="15290800" y="65589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21590</xdr:rowOff>
    </xdr:from>
    <xdr:to xmlns:xdr="http://schemas.openxmlformats.org/drawingml/2006/spreadsheetDrawing">
      <xdr:col>74</xdr:col>
      <xdr:colOff>31750</xdr:colOff>
      <xdr:row>38</xdr:row>
      <xdr:rowOff>123190</xdr:rowOff>
    </xdr:to>
    <xdr:sp macro="" textlink="">
      <xdr:nvSpPr>
        <xdr:cNvPr id="332" name="楕円 331"/>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107950</xdr:rowOff>
    </xdr:from>
    <xdr:ext cx="762000" cy="259080"/>
    <xdr:sp macro="" textlink="">
      <xdr:nvSpPr>
        <xdr:cNvPr id="333" name="テキスト ボックス 332"/>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34" name="楕円 333"/>
        <xdr:cNvSpPr/>
      </xdr:nvSpPr>
      <xdr:spPr>
        <a:xfrm>
          <a:off x="13843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0095" cy="259080"/>
    <xdr:sp macro="" textlink="">
      <xdr:nvSpPr>
        <xdr:cNvPr id="335" name="テキスト ボックス 334"/>
        <xdr:cNvSpPr txBox="1"/>
      </xdr:nvSpPr>
      <xdr:spPr>
        <a:xfrm>
          <a:off x="13512800" y="6440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36" name="楕円 335"/>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7175"/>
    <xdr:sp macro="" textlink="">
      <xdr:nvSpPr>
        <xdr:cNvPr id="337" name="テキスト ボックス 336"/>
        <xdr:cNvSpPr txBox="1"/>
      </xdr:nvSpPr>
      <xdr:spPr>
        <a:xfrm>
          <a:off x="12623800" y="6430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公債費は、前年度から1.4ポイント増の20.5％となりました。</a:t>
          </a:r>
        </a:p>
        <a:p>
          <a:r>
            <a:rPr kumimoji="1" lang="ja-JP" altLang="en-US" sz="1300">
              <a:latin typeface="ＭＳ Ｐゴシック"/>
              <a:ea typeface="ＭＳ Ｐゴシック"/>
            </a:rPr>
            <a:t>　H30年度借入した風連中央小学校校舎改築事業などの大型事業の元金償還が始まったことによるものです。引き続き、将来の財政運営を見据えて事業を厳選し、公債費の適正管理に努めます。</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9" name="テキスト ボックス 348"/>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1" name="テキスト ボックス 350"/>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53" name="テキスト ボックス 352"/>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5" name="テキスト ボックス 354"/>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7" name="テキスト ボックス 356"/>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9" name="テキスト ボックス 358"/>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61" name="テキスト ボックス 360"/>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14605</xdr:rowOff>
    </xdr:from>
    <xdr:to xmlns:xdr="http://schemas.openxmlformats.org/drawingml/2006/spreadsheetDrawing">
      <xdr:col>24</xdr:col>
      <xdr:colOff>25400</xdr:colOff>
      <xdr:row>75</xdr:row>
      <xdr:rowOff>41275</xdr:rowOff>
    </xdr:to>
    <xdr:cxnSp macro="">
      <xdr:nvCxnSpPr>
        <xdr:cNvPr id="369" name="直線コネクタ 368"/>
        <xdr:cNvCxnSpPr/>
      </xdr:nvCxnSpPr>
      <xdr:spPr>
        <a:xfrm>
          <a:off x="3987800" y="128733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2000" cy="259080"/>
    <xdr:sp macro="" textlink="">
      <xdr:nvSpPr>
        <xdr:cNvPr id="370" name="公債費平均値テキスト"/>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14605</xdr:rowOff>
    </xdr:from>
    <xdr:to xmlns:xdr="http://schemas.openxmlformats.org/drawingml/2006/spreadsheetDrawing">
      <xdr:col>19</xdr:col>
      <xdr:colOff>187325</xdr:colOff>
      <xdr:row>75</xdr:row>
      <xdr:rowOff>20320</xdr:rowOff>
    </xdr:to>
    <xdr:cxnSp macro="">
      <xdr:nvCxnSpPr>
        <xdr:cNvPr id="372" name="直線コネクタ 371"/>
        <xdr:cNvCxnSpPr/>
      </xdr:nvCxnSpPr>
      <xdr:spPr>
        <a:xfrm flipV="1">
          <a:off x="3098800" y="1287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4695" cy="257175"/>
    <xdr:sp macro="" textlink="">
      <xdr:nvSpPr>
        <xdr:cNvPr id="374" name="テキスト ボックス 373"/>
        <xdr:cNvSpPr txBox="1"/>
      </xdr:nvSpPr>
      <xdr:spPr>
        <a:xfrm>
          <a:off x="3606800" y="1257998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3175</xdr:rowOff>
    </xdr:from>
    <xdr:to xmlns:xdr="http://schemas.openxmlformats.org/drawingml/2006/spreadsheetDrawing">
      <xdr:col>15</xdr:col>
      <xdr:colOff>98425</xdr:colOff>
      <xdr:row>75</xdr:row>
      <xdr:rowOff>20320</xdr:rowOff>
    </xdr:to>
    <xdr:cxnSp macro="">
      <xdr:nvCxnSpPr>
        <xdr:cNvPr id="375" name="直線コネクタ 374"/>
        <xdr:cNvCxnSpPr/>
      </xdr:nvCxnSpPr>
      <xdr:spPr>
        <a:xfrm>
          <a:off x="2209800" y="128619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7175"/>
    <xdr:sp macro="" textlink="">
      <xdr:nvSpPr>
        <xdr:cNvPr id="377" name="テキスト ボックス 376"/>
        <xdr:cNvSpPr txBox="1"/>
      </xdr:nvSpPr>
      <xdr:spPr>
        <a:xfrm>
          <a:off x="2717800" y="12591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147955</xdr:rowOff>
    </xdr:from>
    <xdr:to xmlns:xdr="http://schemas.openxmlformats.org/drawingml/2006/spreadsheetDrawing">
      <xdr:col>11</xdr:col>
      <xdr:colOff>9525</xdr:colOff>
      <xdr:row>75</xdr:row>
      <xdr:rowOff>3175</xdr:rowOff>
    </xdr:to>
    <xdr:cxnSp macro="">
      <xdr:nvCxnSpPr>
        <xdr:cNvPr id="378" name="直線コネクタ 377"/>
        <xdr:cNvCxnSpPr/>
      </xdr:nvCxnSpPr>
      <xdr:spPr>
        <a:xfrm>
          <a:off x="1320800" y="12835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52070</xdr:rowOff>
    </xdr:from>
    <xdr:ext cx="760095" cy="257175"/>
    <xdr:sp macro="" textlink="">
      <xdr:nvSpPr>
        <xdr:cNvPr id="380" name="テキスト ボックス 379"/>
        <xdr:cNvSpPr txBox="1"/>
      </xdr:nvSpPr>
      <xdr:spPr>
        <a:xfrm>
          <a:off x="1828800" y="129108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0095" cy="257175"/>
    <xdr:sp macro="" textlink="">
      <xdr:nvSpPr>
        <xdr:cNvPr id="382" name="テキスト ボックス 381"/>
        <xdr:cNvSpPr txBox="1"/>
      </xdr:nvSpPr>
      <xdr:spPr>
        <a:xfrm>
          <a:off x="939800" y="129108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5" name="テキスト ボックス 384"/>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161925</xdr:rowOff>
    </xdr:from>
    <xdr:to xmlns:xdr="http://schemas.openxmlformats.org/drawingml/2006/spreadsheetDrawing">
      <xdr:col>24</xdr:col>
      <xdr:colOff>76200</xdr:colOff>
      <xdr:row>75</xdr:row>
      <xdr:rowOff>92075</xdr:rowOff>
    </xdr:to>
    <xdr:sp macro="" textlink="">
      <xdr:nvSpPr>
        <xdr:cNvPr id="388" name="楕円 387"/>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133985</xdr:rowOff>
    </xdr:from>
    <xdr:ext cx="762000" cy="257175"/>
    <xdr:sp macro="" textlink="">
      <xdr:nvSpPr>
        <xdr:cNvPr id="389" name="公債費該当値テキスト"/>
        <xdr:cNvSpPr txBox="1"/>
      </xdr:nvSpPr>
      <xdr:spPr>
        <a:xfrm>
          <a:off x="4914900" y="12821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135255</xdr:rowOff>
    </xdr:from>
    <xdr:to xmlns:xdr="http://schemas.openxmlformats.org/drawingml/2006/spreadsheetDrawing">
      <xdr:col>20</xdr:col>
      <xdr:colOff>38100</xdr:colOff>
      <xdr:row>75</xdr:row>
      <xdr:rowOff>65405</xdr:rowOff>
    </xdr:to>
    <xdr:sp macro="" textlink="">
      <xdr:nvSpPr>
        <xdr:cNvPr id="390" name="楕円 389"/>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50165</xdr:rowOff>
    </xdr:from>
    <xdr:ext cx="734695" cy="259080"/>
    <xdr:sp macro="" textlink="">
      <xdr:nvSpPr>
        <xdr:cNvPr id="391" name="テキスト ボックス 390"/>
        <xdr:cNvSpPr txBox="1"/>
      </xdr:nvSpPr>
      <xdr:spPr>
        <a:xfrm>
          <a:off x="3606800" y="1290891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92" name="楕円 391"/>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93" name="テキスト ボックス 392"/>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123825</xdr:rowOff>
    </xdr:from>
    <xdr:to xmlns:xdr="http://schemas.openxmlformats.org/drawingml/2006/spreadsheetDrawing">
      <xdr:col>11</xdr:col>
      <xdr:colOff>60325</xdr:colOff>
      <xdr:row>75</xdr:row>
      <xdr:rowOff>53975</xdr:rowOff>
    </xdr:to>
    <xdr:sp macro="" textlink="">
      <xdr:nvSpPr>
        <xdr:cNvPr id="394" name="楕円 393"/>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64135</xdr:rowOff>
    </xdr:from>
    <xdr:ext cx="760095" cy="257175"/>
    <xdr:sp macro="" textlink="">
      <xdr:nvSpPr>
        <xdr:cNvPr id="395" name="テキスト ボックス 394"/>
        <xdr:cNvSpPr txBox="1"/>
      </xdr:nvSpPr>
      <xdr:spPr>
        <a:xfrm>
          <a:off x="1828800" y="125799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97790</xdr:rowOff>
    </xdr:from>
    <xdr:to xmlns:xdr="http://schemas.openxmlformats.org/drawingml/2006/spreadsheetDrawing">
      <xdr:col>6</xdr:col>
      <xdr:colOff>171450</xdr:colOff>
      <xdr:row>75</xdr:row>
      <xdr:rowOff>27305</xdr:rowOff>
    </xdr:to>
    <xdr:sp macro="" textlink="">
      <xdr:nvSpPr>
        <xdr:cNvPr id="396" name="楕円 395"/>
        <xdr:cNvSpPr/>
      </xdr:nvSpPr>
      <xdr:spPr>
        <a:xfrm>
          <a:off x="1270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37465</xdr:rowOff>
    </xdr:from>
    <xdr:ext cx="760095" cy="259080"/>
    <xdr:sp macro="" textlink="">
      <xdr:nvSpPr>
        <xdr:cNvPr id="397" name="テキスト ボックス 396"/>
        <xdr:cNvSpPr txBox="1"/>
      </xdr:nvSpPr>
      <xdr:spPr>
        <a:xfrm>
          <a:off x="939800" y="125533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前年度から5.0ポイント減の75.9％となりました。</a:t>
          </a:r>
        </a:p>
        <a:p>
          <a:r>
            <a:rPr kumimoji="1" lang="ja-JP" altLang="en-US" sz="1300">
              <a:latin typeface="ＭＳ Ｐゴシック"/>
              <a:ea typeface="ＭＳ Ｐゴシック"/>
            </a:rPr>
            <a:t>　昨今の社会情勢から、人件費や資材単価の上昇、燃料費・電気料の高騰などの影響により、経費が増加傾向にありますが、引き続き、行財政改革の推進に積極的に取り組んでまいります。</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9" name="テキスト ボックス 408"/>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1" name="テキスト ボックス 410"/>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13" name="テキスト ボックス 412"/>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15" name="テキスト ボックス 414"/>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17" name="テキスト ボックス 416"/>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19" name="テキスト ボックス 418"/>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1" name="テキスト ボックス 420"/>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53975</xdr:rowOff>
    </xdr:from>
    <xdr:to xmlns:xdr="http://schemas.openxmlformats.org/drawingml/2006/spreadsheetDrawing">
      <xdr:col>82</xdr:col>
      <xdr:colOff>107950</xdr:colOff>
      <xdr:row>77</xdr:row>
      <xdr:rowOff>111125</xdr:rowOff>
    </xdr:to>
    <xdr:cxnSp macro="">
      <xdr:nvCxnSpPr>
        <xdr:cNvPr id="428" name="直線コネクタ 427"/>
        <xdr:cNvCxnSpPr/>
      </xdr:nvCxnSpPr>
      <xdr:spPr>
        <a:xfrm>
          <a:off x="15671800" y="1308417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101600</xdr:rowOff>
    </xdr:from>
    <xdr:ext cx="762000" cy="259080"/>
    <xdr:sp macro="" textlink="">
      <xdr:nvSpPr>
        <xdr:cNvPr id="429" name="公債費以外平均値テキスト"/>
        <xdr:cNvSpPr txBox="1"/>
      </xdr:nvSpPr>
      <xdr:spPr>
        <a:xfrm>
          <a:off x="16598900" y="1296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53975</xdr:rowOff>
    </xdr:from>
    <xdr:to xmlns:xdr="http://schemas.openxmlformats.org/drawingml/2006/spreadsheetDrawing">
      <xdr:col>78</xdr:col>
      <xdr:colOff>69850</xdr:colOff>
      <xdr:row>76</xdr:row>
      <xdr:rowOff>158750</xdr:rowOff>
    </xdr:to>
    <xdr:cxnSp macro="">
      <xdr:nvCxnSpPr>
        <xdr:cNvPr id="431" name="直線コネクタ 430"/>
        <xdr:cNvCxnSpPr/>
      </xdr:nvCxnSpPr>
      <xdr:spPr>
        <a:xfrm flipV="1">
          <a:off x="14782800" y="130841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3" name="テキスト ボックス 432"/>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158750</xdr:rowOff>
    </xdr:from>
    <xdr:to xmlns:xdr="http://schemas.openxmlformats.org/drawingml/2006/spreadsheetDrawing">
      <xdr:col>73</xdr:col>
      <xdr:colOff>180975</xdr:colOff>
      <xdr:row>77</xdr:row>
      <xdr:rowOff>55880</xdr:rowOff>
    </xdr:to>
    <xdr:cxnSp macro="">
      <xdr:nvCxnSpPr>
        <xdr:cNvPr id="434" name="直線コネクタ 433"/>
        <xdr:cNvCxnSpPr/>
      </xdr:nvCxnSpPr>
      <xdr:spPr>
        <a:xfrm flipV="1">
          <a:off x="13893800" y="131889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32385</xdr:rowOff>
    </xdr:from>
    <xdr:ext cx="762000" cy="257175"/>
    <xdr:sp macro="" textlink="">
      <xdr:nvSpPr>
        <xdr:cNvPr id="436" name="テキスト ボックス 435"/>
        <xdr:cNvSpPr txBox="1"/>
      </xdr:nvSpPr>
      <xdr:spPr>
        <a:xfrm>
          <a:off x="14401800" y="13234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55880</xdr:rowOff>
    </xdr:from>
    <xdr:to xmlns:xdr="http://schemas.openxmlformats.org/drawingml/2006/spreadsheetDrawing">
      <xdr:col>69</xdr:col>
      <xdr:colOff>92075</xdr:colOff>
      <xdr:row>77</xdr:row>
      <xdr:rowOff>60960</xdr:rowOff>
    </xdr:to>
    <xdr:cxnSp macro="">
      <xdr:nvCxnSpPr>
        <xdr:cNvPr id="437" name="直線コネクタ 436"/>
        <xdr:cNvCxnSpPr/>
      </xdr:nvCxnSpPr>
      <xdr:spPr>
        <a:xfrm flipV="1">
          <a:off x="13004800" y="13257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0095" cy="259080"/>
    <xdr:sp macro="" textlink="">
      <xdr:nvSpPr>
        <xdr:cNvPr id="439" name="テキスト ボックス 438"/>
        <xdr:cNvSpPr txBox="1"/>
      </xdr:nvSpPr>
      <xdr:spPr>
        <a:xfrm>
          <a:off x="13512800" y="12966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76200</xdr:rowOff>
    </xdr:from>
    <xdr:ext cx="762000" cy="257175"/>
    <xdr:sp macro="" textlink="">
      <xdr:nvSpPr>
        <xdr:cNvPr id="441" name="テキスト ボックス 440"/>
        <xdr:cNvSpPr txBox="1"/>
      </xdr:nvSpPr>
      <xdr:spPr>
        <a:xfrm>
          <a:off x="12623800" y="1293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3" name="テキスト ボックス 442"/>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4" name="テキスト ボックス 443"/>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6" name="テキスト ボックス 445"/>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60325</xdr:rowOff>
    </xdr:from>
    <xdr:to xmlns:xdr="http://schemas.openxmlformats.org/drawingml/2006/spreadsheetDrawing">
      <xdr:col>82</xdr:col>
      <xdr:colOff>158750</xdr:colOff>
      <xdr:row>77</xdr:row>
      <xdr:rowOff>161925</xdr:rowOff>
    </xdr:to>
    <xdr:sp macro="" textlink="">
      <xdr:nvSpPr>
        <xdr:cNvPr id="447" name="楕円 446"/>
        <xdr:cNvSpPr/>
      </xdr:nvSpPr>
      <xdr:spPr>
        <a:xfrm>
          <a:off x="164592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32385</xdr:rowOff>
    </xdr:from>
    <xdr:ext cx="762000" cy="257175"/>
    <xdr:sp macro="" textlink="">
      <xdr:nvSpPr>
        <xdr:cNvPr id="448" name="公債費以外該当値テキスト"/>
        <xdr:cNvSpPr txBox="1"/>
      </xdr:nvSpPr>
      <xdr:spPr>
        <a:xfrm>
          <a:off x="16598900" y="13234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3175</xdr:rowOff>
    </xdr:from>
    <xdr:to xmlns:xdr="http://schemas.openxmlformats.org/drawingml/2006/spreadsheetDrawing">
      <xdr:col>78</xdr:col>
      <xdr:colOff>120650</xdr:colOff>
      <xdr:row>76</xdr:row>
      <xdr:rowOff>104775</xdr:rowOff>
    </xdr:to>
    <xdr:sp macro="" textlink="">
      <xdr:nvSpPr>
        <xdr:cNvPr id="449" name="楕円 448"/>
        <xdr:cNvSpPr/>
      </xdr:nvSpPr>
      <xdr:spPr>
        <a:xfrm>
          <a:off x="15621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89535</xdr:rowOff>
    </xdr:from>
    <xdr:ext cx="736600" cy="257175"/>
    <xdr:sp macro="" textlink="">
      <xdr:nvSpPr>
        <xdr:cNvPr id="450" name="テキスト ボックス 449"/>
        <xdr:cNvSpPr txBox="1"/>
      </xdr:nvSpPr>
      <xdr:spPr>
        <a:xfrm>
          <a:off x="15290800" y="13119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107950</xdr:rowOff>
    </xdr:from>
    <xdr:to xmlns:xdr="http://schemas.openxmlformats.org/drawingml/2006/spreadsheetDrawing">
      <xdr:col>74</xdr:col>
      <xdr:colOff>31750</xdr:colOff>
      <xdr:row>77</xdr:row>
      <xdr:rowOff>38100</xdr:rowOff>
    </xdr:to>
    <xdr:sp macro="" textlink="">
      <xdr:nvSpPr>
        <xdr:cNvPr id="451" name="楕円 450"/>
        <xdr:cNvSpPr/>
      </xdr:nvSpPr>
      <xdr:spPr>
        <a:xfrm>
          <a:off x="14732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48260</xdr:rowOff>
    </xdr:from>
    <xdr:ext cx="762000" cy="259080"/>
    <xdr:sp macro="" textlink="">
      <xdr:nvSpPr>
        <xdr:cNvPr id="452" name="テキスト ボックス 451"/>
        <xdr:cNvSpPr txBox="1"/>
      </xdr:nvSpPr>
      <xdr:spPr>
        <a:xfrm>
          <a:off x="14401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53" name="楕円 452"/>
        <xdr:cNvSpPr/>
      </xdr:nvSpPr>
      <xdr:spPr>
        <a:xfrm>
          <a:off x="13843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91440</xdr:rowOff>
    </xdr:from>
    <xdr:ext cx="760095" cy="259080"/>
    <xdr:sp macro="" textlink="">
      <xdr:nvSpPr>
        <xdr:cNvPr id="454" name="テキスト ボックス 453"/>
        <xdr:cNvSpPr txBox="1"/>
      </xdr:nvSpPr>
      <xdr:spPr>
        <a:xfrm>
          <a:off x="13512800" y="13293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111760</xdr:rowOff>
    </xdr:to>
    <xdr:sp macro="" textlink="">
      <xdr:nvSpPr>
        <xdr:cNvPr id="455" name="楕円 454"/>
        <xdr:cNvSpPr/>
      </xdr:nvSpPr>
      <xdr:spPr>
        <a:xfrm>
          <a:off x="12954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96520</xdr:rowOff>
    </xdr:from>
    <xdr:ext cx="762000" cy="259080"/>
    <xdr:sp macro="" textlink="">
      <xdr:nvSpPr>
        <xdr:cNvPr id="456" name="テキスト ボックス 455"/>
        <xdr:cNvSpPr txBox="1"/>
      </xdr:nvSpPr>
      <xdr:spPr>
        <a:xfrm>
          <a:off x="12623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88265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8265"/>
          <a:ext cx="1218247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389697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390586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67320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69987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2002135"/>
          <a:ext cx="415798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148590</xdr:rowOff>
    </xdr:to>
    <xdr:sp macro="" textlink="">
      <xdr:nvSpPr>
        <xdr:cNvPr id="11" name="正方形/長方形 10"/>
        <xdr:cNvSpPr/>
      </xdr:nvSpPr>
      <xdr:spPr>
        <a:xfrm>
          <a:off x="26771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21285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207770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148590</xdr:rowOff>
    </xdr:to>
    <xdr:sp macro="" textlink="">
      <xdr:nvSpPr>
        <xdr:cNvPr id="15" name="正方形/長方形 14"/>
        <xdr:cNvSpPr/>
      </xdr:nvSpPr>
      <xdr:spPr>
        <a:xfrm>
          <a:off x="46202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79500"/>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938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60500"/>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macro="" textlink="">
      <xdr:nvSpPr>
        <xdr:cNvPr id="26" name="楕円 25"/>
        <xdr:cNvSpPr/>
      </xdr:nvSpPr>
      <xdr:spPr>
        <a:xfrm>
          <a:off x="22796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macro="" textlink="">
      <xdr:nvSpPr>
        <xdr:cNvPr id="28" name="正方形/長方形 27"/>
        <xdr:cNvSpPr/>
      </xdr:nvSpPr>
      <xdr:spPr>
        <a:xfrm>
          <a:off x="2117090" y="1651000"/>
          <a:ext cx="4157980" cy="228536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9575" cy="273685"/>
    <xdr:sp macro="" textlink="">
      <xdr:nvSpPr>
        <xdr:cNvPr id="29" name="テキスト ボックス 28"/>
        <xdr:cNvSpPr txBox="1"/>
      </xdr:nvSpPr>
      <xdr:spPr>
        <a:xfrm>
          <a:off x="1645920" y="1269365"/>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116840</xdr:rowOff>
    </xdr:from>
    <xdr:to xmlns:xdr="http://schemas.openxmlformats.org/drawingml/2006/spreadsheetDrawing">
      <xdr:col>33</xdr:col>
      <xdr:colOff>114300</xdr:colOff>
      <xdr:row>22</xdr:row>
      <xdr:rowOff>116840</xdr:rowOff>
    </xdr:to>
    <xdr:cxnSp macro="">
      <xdr:nvCxnSpPr>
        <xdr:cNvPr id="30" name="直線コネクタ 29"/>
        <xdr:cNvCxnSpPr/>
      </xdr:nvCxnSpPr>
      <xdr:spPr>
        <a:xfrm>
          <a:off x="2117090" y="3936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357630"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6106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162560</xdr:rowOff>
    </xdr:from>
    <xdr:ext cx="760730" cy="257810"/>
    <xdr:sp macro="" textlink="">
      <xdr:nvSpPr>
        <xdr:cNvPr id="33" name="テキスト ボックス 32"/>
        <xdr:cNvSpPr txBox="1"/>
      </xdr:nvSpPr>
      <xdr:spPr>
        <a:xfrm>
          <a:off x="1357630" y="34677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149225</xdr:rowOff>
    </xdr:from>
    <xdr:to xmlns:xdr="http://schemas.openxmlformats.org/drawingml/2006/spreadsheetDrawing">
      <xdr:col>33</xdr:col>
      <xdr:colOff>114300</xdr:colOff>
      <xdr:row>18</xdr:row>
      <xdr:rowOff>149225</xdr:rowOff>
    </xdr:to>
    <xdr:cxnSp macro="">
      <xdr:nvCxnSpPr>
        <xdr:cNvPr id="34" name="直線コネクタ 33"/>
        <xdr:cNvCxnSpPr/>
      </xdr:nvCxnSpPr>
      <xdr:spPr>
        <a:xfrm>
          <a:off x="2117090" y="32829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0730" cy="257810"/>
    <xdr:sp macro="" textlink="">
      <xdr:nvSpPr>
        <xdr:cNvPr id="35" name="テキスト ボックス 34"/>
        <xdr:cNvSpPr txBox="1"/>
      </xdr:nvSpPr>
      <xdr:spPr>
        <a:xfrm>
          <a:off x="1357630" y="314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164465</xdr:rowOff>
    </xdr:from>
    <xdr:to xmlns:xdr="http://schemas.openxmlformats.org/drawingml/2006/spreadsheetDrawing">
      <xdr:col>33</xdr:col>
      <xdr:colOff>114300</xdr:colOff>
      <xdr:row>16</xdr:row>
      <xdr:rowOff>164465</xdr:rowOff>
    </xdr:to>
    <xdr:cxnSp macro="">
      <xdr:nvCxnSpPr>
        <xdr:cNvPr id="36" name="直線コネクタ 35"/>
        <xdr:cNvCxnSpPr/>
      </xdr:nvCxnSpPr>
      <xdr:spPr>
        <a:xfrm>
          <a:off x="2117090" y="295529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0730" cy="257810"/>
    <xdr:sp macro="" textlink="">
      <xdr:nvSpPr>
        <xdr:cNvPr id="37" name="テキスト ボックス 36"/>
        <xdr:cNvSpPr txBox="1"/>
      </xdr:nvSpPr>
      <xdr:spPr>
        <a:xfrm>
          <a:off x="1357630" y="2814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6308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730" cy="256540"/>
    <xdr:sp macro="" textlink="">
      <xdr:nvSpPr>
        <xdr:cNvPr id="39" name="テキスト ボックス 38"/>
        <xdr:cNvSpPr txBox="1"/>
      </xdr:nvSpPr>
      <xdr:spPr>
        <a:xfrm>
          <a:off x="1357630" y="24885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304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730" cy="259080"/>
    <xdr:sp macro="" textlink="">
      <xdr:nvSpPr>
        <xdr:cNvPr id="41" name="テキスト ボックス 40"/>
        <xdr:cNvSpPr txBox="1"/>
      </xdr:nvSpPr>
      <xdr:spPr>
        <a:xfrm>
          <a:off x="1357630" y="2162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7739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730" cy="259080"/>
    <xdr:sp macro="" textlink="">
      <xdr:nvSpPr>
        <xdr:cNvPr id="43" name="テキスト ボックス 42"/>
        <xdr:cNvSpPr txBox="1"/>
      </xdr:nvSpPr>
      <xdr:spPr>
        <a:xfrm>
          <a:off x="1357630" y="1835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60730" cy="256540"/>
    <xdr:sp macro="" textlink="">
      <xdr:nvSpPr>
        <xdr:cNvPr id="45" name="テキスト ボックス 44"/>
        <xdr:cNvSpPr txBox="1"/>
      </xdr:nvSpPr>
      <xdr:spPr>
        <a:xfrm>
          <a:off x="1357630" y="150812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macro="" textlink="">
      <xdr:nvSpPr>
        <xdr:cNvPr id="46" name="人口1人当たり決算額の推移グラフ枠130"/>
        <xdr:cNvSpPr/>
      </xdr:nvSpPr>
      <xdr:spPr>
        <a:xfrm>
          <a:off x="2117090" y="1651000"/>
          <a:ext cx="4157980" cy="228536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54101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20955</xdr:rowOff>
    </xdr:from>
    <xdr:ext cx="760095" cy="257810"/>
    <xdr:sp macro="" textlink="">
      <xdr:nvSpPr>
        <xdr:cNvPr id="48" name="人口1人当たり決算額の推移最小値テキスト130"/>
        <xdr:cNvSpPr txBox="1"/>
      </xdr:nvSpPr>
      <xdr:spPr>
        <a:xfrm>
          <a:off x="5626100" y="349758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452110" y="352615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60095" cy="257175"/>
    <xdr:sp macro="" textlink="">
      <xdr:nvSpPr>
        <xdr:cNvPr id="50" name="人口1人当たり決算額の推移最大値テキスト130"/>
        <xdr:cNvSpPr txBox="1"/>
      </xdr:nvSpPr>
      <xdr:spPr>
        <a:xfrm>
          <a:off x="5626100" y="19291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452110" y="21856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33655</xdr:rowOff>
    </xdr:from>
    <xdr:to xmlns:xdr="http://schemas.openxmlformats.org/drawingml/2006/spreadsheetDrawing">
      <xdr:col>29</xdr:col>
      <xdr:colOff>127000</xdr:colOff>
      <xdr:row>13</xdr:row>
      <xdr:rowOff>109220</xdr:rowOff>
    </xdr:to>
    <xdr:cxnSp macro="">
      <xdr:nvCxnSpPr>
        <xdr:cNvPr id="52" name="直線コネクタ 51"/>
        <xdr:cNvCxnSpPr/>
      </xdr:nvCxnSpPr>
      <xdr:spPr>
        <a:xfrm flipV="1">
          <a:off x="4904740" y="2310130"/>
          <a:ext cx="63627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0095" cy="258445"/>
    <xdr:sp macro="" textlink="">
      <xdr:nvSpPr>
        <xdr:cNvPr id="53" name="人口1人当たり決算額の推移平均値テキスト130"/>
        <xdr:cNvSpPr txBox="1"/>
      </xdr:nvSpPr>
      <xdr:spPr>
        <a:xfrm>
          <a:off x="5626100" y="292735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163830</xdr:rowOff>
    </xdr:from>
    <xdr:to xmlns:xdr="http://schemas.openxmlformats.org/drawingml/2006/spreadsheetDrawing">
      <xdr:col>29</xdr:col>
      <xdr:colOff>177800</xdr:colOff>
      <xdr:row>17</xdr:row>
      <xdr:rowOff>93980</xdr:rowOff>
    </xdr:to>
    <xdr:sp macro="" textlink="">
      <xdr:nvSpPr>
        <xdr:cNvPr id="54" name="フローチャート: 判断 53"/>
        <xdr:cNvSpPr/>
      </xdr:nvSpPr>
      <xdr:spPr>
        <a:xfrm>
          <a:off x="5490210" y="2954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109220</xdr:rowOff>
    </xdr:from>
    <xdr:to xmlns:xdr="http://schemas.openxmlformats.org/drawingml/2006/spreadsheetDrawing">
      <xdr:col>26</xdr:col>
      <xdr:colOff>50800</xdr:colOff>
      <xdr:row>13</xdr:row>
      <xdr:rowOff>128905</xdr:rowOff>
    </xdr:to>
    <xdr:cxnSp macro="">
      <xdr:nvCxnSpPr>
        <xdr:cNvPr id="55" name="直線コネクタ 54"/>
        <xdr:cNvCxnSpPr/>
      </xdr:nvCxnSpPr>
      <xdr:spPr>
        <a:xfrm flipV="1">
          <a:off x="4221480" y="2385695"/>
          <a:ext cx="6832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3810</xdr:rowOff>
    </xdr:from>
    <xdr:to xmlns:xdr="http://schemas.openxmlformats.org/drawingml/2006/spreadsheetDrawing">
      <xdr:col>26</xdr:col>
      <xdr:colOff>101600</xdr:colOff>
      <xdr:row>17</xdr:row>
      <xdr:rowOff>105410</xdr:rowOff>
    </xdr:to>
    <xdr:sp macro="" textlink="">
      <xdr:nvSpPr>
        <xdr:cNvPr id="56" name="フローチャート: 判断 55"/>
        <xdr:cNvSpPr/>
      </xdr:nvSpPr>
      <xdr:spPr>
        <a:xfrm>
          <a:off x="4853940" y="296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90170</xdr:rowOff>
    </xdr:from>
    <xdr:ext cx="735330" cy="256540"/>
    <xdr:sp macro="" textlink="">
      <xdr:nvSpPr>
        <xdr:cNvPr id="57" name="テキスト ボックス 56"/>
        <xdr:cNvSpPr txBox="1"/>
      </xdr:nvSpPr>
      <xdr:spPr>
        <a:xfrm>
          <a:off x="4531360" y="305244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128905</xdr:rowOff>
    </xdr:from>
    <xdr:to xmlns:xdr="http://schemas.openxmlformats.org/drawingml/2006/spreadsheetDrawing">
      <xdr:col>22</xdr:col>
      <xdr:colOff>114300</xdr:colOff>
      <xdr:row>14</xdr:row>
      <xdr:rowOff>18415</xdr:rowOff>
    </xdr:to>
    <xdr:cxnSp macro="">
      <xdr:nvCxnSpPr>
        <xdr:cNvPr id="58" name="直線コネクタ 57"/>
        <xdr:cNvCxnSpPr/>
      </xdr:nvCxnSpPr>
      <xdr:spPr>
        <a:xfrm flipV="1">
          <a:off x="3538220" y="2405380"/>
          <a:ext cx="68326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417068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0730" cy="258445"/>
    <xdr:sp macro="" textlink="">
      <xdr:nvSpPr>
        <xdr:cNvPr id="60" name="テキスト ボックス 59"/>
        <xdr:cNvSpPr txBox="1"/>
      </xdr:nvSpPr>
      <xdr:spPr>
        <a:xfrm>
          <a:off x="3848100" y="30988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18415</xdr:rowOff>
    </xdr:from>
    <xdr:to xmlns:xdr="http://schemas.openxmlformats.org/drawingml/2006/spreadsheetDrawing">
      <xdr:col>18</xdr:col>
      <xdr:colOff>177800</xdr:colOff>
      <xdr:row>14</xdr:row>
      <xdr:rowOff>36195</xdr:rowOff>
    </xdr:to>
    <xdr:cxnSp macro="">
      <xdr:nvCxnSpPr>
        <xdr:cNvPr id="61" name="直線コネクタ 60"/>
        <xdr:cNvCxnSpPr/>
      </xdr:nvCxnSpPr>
      <xdr:spPr>
        <a:xfrm flipV="1">
          <a:off x="2851150" y="2466340"/>
          <a:ext cx="68707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487420" y="304419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164465</xdr:rowOff>
    </xdr:from>
    <xdr:ext cx="760730" cy="258445"/>
    <xdr:sp macro="" textlink="">
      <xdr:nvSpPr>
        <xdr:cNvPr id="63" name="テキスト ボックス 62"/>
        <xdr:cNvSpPr txBox="1"/>
      </xdr:nvSpPr>
      <xdr:spPr>
        <a:xfrm>
          <a:off x="3164840" y="31267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0035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60730" cy="259080"/>
    <xdr:sp macro="" textlink="">
      <xdr:nvSpPr>
        <xdr:cNvPr id="65" name="テキスト ボックス 64"/>
        <xdr:cNvSpPr txBox="1"/>
      </xdr:nvSpPr>
      <xdr:spPr>
        <a:xfrm>
          <a:off x="2477770" y="3148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139700</xdr:rowOff>
    </xdr:from>
    <xdr:ext cx="761365" cy="259080"/>
    <xdr:sp macro="" textlink="">
      <xdr:nvSpPr>
        <xdr:cNvPr id="66" name="テキスト ボックス 65"/>
        <xdr:cNvSpPr txBox="1"/>
      </xdr:nvSpPr>
      <xdr:spPr>
        <a:xfrm>
          <a:off x="5367020" y="3959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139700</xdr:rowOff>
    </xdr:from>
    <xdr:ext cx="762000" cy="259080"/>
    <xdr:sp macro="" textlink="">
      <xdr:nvSpPr>
        <xdr:cNvPr id="67" name="テキスト ボックス 66"/>
        <xdr:cNvSpPr txBox="1"/>
      </xdr:nvSpPr>
      <xdr:spPr>
        <a:xfrm>
          <a:off x="47307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139700</xdr:rowOff>
    </xdr:from>
    <xdr:ext cx="762000" cy="259080"/>
    <xdr:sp macro="" textlink="">
      <xdr:nvSpPr>
        <xdr:cNvPr id="68" name="テキスト ボックス 67"/>
        <xdr:cNvSpPr txBox="1"/>
      </xdr:nvSpPr>
      <xdr:spPr>
        <a:xfrm>
          <a:off x="404749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139700</xdr:rowOff>
    </xdr:from>
    <xdr:ext cx="762000" cy="259080"/>
    <xdr:sp macro="" textlink="">
      <xdr:nvSpPr>
        <xdr:cNvPr id="69" name="テキスト ボックス 68"/>
        <xdr:cNvSpPr txBox="1"/>
      </xdr:nvSpPr>
      <xdr:spPr>
        <a:xfrm>
          <a:off x="33604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139700</xdr:rowOff>
    </xdr:from>
    <xdr:ext cx="762000" cy="259080"/>
    <xdr:sp macro="" textlink="">
      <xdr:nvSpPr>
        <xdr:cNvPr id="70" name="テキスト ボックス 69"/>
        <xdr:cNvSpPr txBox="1"/>
      </xdr:nvSpPr>
      <xdr:spPr>
        <a:xfrm>
          <a:off x="267716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154940</xdr:rowOff>
    </xdr:from>
    <xdr:to xmlns:xdr="http://schemas.openxmlformats.org/drawingml/2006/spreadsheetDrawing">
      <xdr:col>29</xdr:col>
      <xdr:colOff>177800</xdr:colOff>
      <xdr:row>13</xdr:row>
      <xdr:rowOff>84455</xdr:rowOff>
    </xdr:to>
    <xdr:sp macro="" textlink="">
      <xdr:nvSpPr>
        <xdr:cNvPr id="71" name="楕円 70"/>
        <xdr:cNvSpPr/>
      </xdr:nvSpPr>
      <xdr:spPr>
        <a:xfrm>
          <a:off x="5490210" y="225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63500</xdr:rowOff>
    </xdr:from>
    <xdr:ext cx="760095" cy="257175"/>
    <xdr:sp macro="" textlink="">
      <xdr:nvSpPr>
        <xdr:cNvPr id="72" name="人口1人当たり決算額の推移該当値テキスト130"/>
        <xdr:cNvSpPr txBox="1"/>
      </xdr:nvSpPr>
      <xdr:spPr>
        <a:xfrm>
          <a:off x="5626100" y="21685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58420</xdr:rowOff>
    </xdr:from>
    <xdr:to xmlns:xdr="http://schemas.openxmlformats.org/drawingml/2006/spreadsheetDrawing">
      <xdr:col>26</xdr:col>
      <xdr:colOff>101600</xdr:colOff>
      <xdr:row>13</xdr:row>
      <xdr:rowOff>160020</xdr:rowOff>
    </xdr:to>
    <xdr:sp macro="" textlink="">
      <xdr:nvSpPr>
        <xdr:cNvPr id="73" name="楕円 72"/>
        <xdr:cNvSpPr/>
      </xdr:nvSpPr>
      <xdr:spPr>
        <a:xfrm>
          <a:off x="4853940" y="233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170180</xdr:rowOff>
    </xdr:from>
    <xdr:ext cx="735330" cy="259080"/>
    <xdr:sp macro="" textlink="">
      <xdr:nvSpPr>
        <xdr:cNvPr id="74" name="テキスト ボックス 73"/>
        <xdr:cNvSpPr txBox="1"/>
      </xdr:nvSpPr>
      <xdr:spPr>
        <a:xfrm>
          <a:off x="4531360" y="21037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78105</xdr:rowOff>
    </xdr:from>
    <xdr:to xmlns:xdr="http://schemas.openxmlformats.org/drawingml/2006/spreadsheetDrawing">
      <xdr:col>22</xdr:col>
      <xdr:colOff>165100</xdr:colOff>
      <xdr:row>14</xdr:row>
      <xdr:rowOff>8255</xdr:rowOff>
    </xdr:to>
    <xdr:sp macro="" textlink="">
      <xdr:nvSpPr>
        <xdr:cNvPr id="75" name="楕円 74"/>
        <xdr:cNvSpPr/>
      </xdr:nvSpPr>
      <xdr:spPr>
        <a:xfrm>
          <a:off x="4170680" y="235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18415</xdr:rowOff>
    </xdr:from>
    <xdr:ext cx="760730" cy="257175"/>
    <xdr:sp macro="" textlink="">
      <xdr:nvSpPr>
        <xdr:cNvPr id="76" name="テキスト ボックス 75"/>
        <xdr:cNvSpPr txBox="1"/>
      </xdr:nvSpPr>
      <xdr:spPr>
        <a:xfrm>
          <a:off x="3848100" y="21234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139065</xdr:rowOff>
    </xdr:from>
    <xdr:to xmlns:xdr="http://schemas.openxmlformats.org/drawingml/2006/spreadsheetDrawing">
      <xdr:col>19</xdr:col>
      <xdr:colOff>38100</xdr:colOff>
      <xdr:row>14</xdr:row>
      <xdr:rowOff>69215</xdr:rowOff>
    </xdr:to>
    <xdr:sp macro="" textlink="">
      <xdr:nvSpPr>
        <xdr:cNvPr id="77" name="楕円 76"/>
        <xdr:cNvSpPr/>
      </xdr:nvSpPr>
      <xdr:spPr>
        <a:xfrm>
          <a:off x="3487420" y="241554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79375</xdr:rowOff>
    </xdr:from>
    <xdr:ext cx="760730" cy="258445"/>
    <xdr:sp macro="" textlink="">
      <xdr:nvSpPr>
        <xdr:cNvPr id="78" name="テキスト ボックス 77"/>
        <xdr:cNvSpPr txBox="1"/>
      </xdr:nvSpPr>
      <xdr:spPr>
        <a:xfrm>
          <a:off x="3164840" y="21844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156845</xdr:rowOff>
    </xdr:from>
    <xdr:to xmlns:xdr="http://schemas.openxmlformats.org/drawingml/2006/spreadsheetDrawing">
      <xdr:col>15</xdr:col>
      <xdr:colOff>101600</xdr:colOff>
      <xdr:row>14</xdr:row>
      <xdr:rowOff>86995</xdr:rowOff>
    </xdr:to>
    <xdr:sp macro="" textlink="">
      <xdr:nvSpPr>
        <xdr:cNvPr id="79" name="楕円 78"/>
        <xdr:cNvSpPr/>
      </xdr:nvSpPr>
      <xdr:spPr>
        <a:xfrm>
          <a:off x="2800350" y="243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97790</xdr:rowOff>
    </xdr:from>
    <xdr:ext cx="760730" cy="257175"/>
    <xdr:sp macro="" textlink="">
      <xdr:nvSpPr>
        <xdr:cNvPr id="80" name="テキスト ボックス 79"/>
        <xdr:cNvSpPr txBox="1"/>
      </xdr:nvSpPr>
      <xdr:spPr>
        <a:xfrm>
          <a:off x="2477770" y="22028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94615</xdr:rowOff>
    </xdr:to>
    <xdr:sp macro="" textlink="">
      <xdr:nvSpPr>
        <xdr:cNvPr id="81" name="正方形/長方形 80"/>
        <xdr:cNvSpPr/>
      </xdr:nvSpPr>
      <xdr:spPr>
        <a:xfrm>
          <a:off x="2117090" y="50800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177800</xdr:colOff>
      <xdr:row>30</xdr:row>
      <xdr:rowOff>18415</xdr:rowOff>
    </xdr:to>
    <xdr:cxnSp macro="">
      <xdr:nvCxnSpPr>
        <xdr:cNvPr id="86" name="直線コネクタ 85"/>
        <xdr:cNvCxnSpPr/>
      </xdr:nvCxnSpPr>
      <xdr:spPr>
        <a:xfrm flipH="1">
          <a:off x="19304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3050"/>
    <xdr:sp macro="" textlink="">
      <xdr:nvSpPr>
        <xdr:cNvPr id="94" name="テキスト ボックス 93"/>
        <xdr:cNvSpPr txBox="1"/>
      </xdr:nvSpPr>
      <xdr:spPr>
        <a:xfrm>
          <a:off x="1645920" y="52705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88265</xdr:rowOff>
    </xdr:from>
    <xdr:to xmlns:xdr="http://schemas.openxmlformats.org/drawingml/2006/spreadsheetDrawing">
      <xdr:col>33</xdr:col>
      <xdr:colOff>114300</xdr:colOff>
      <xdr:row>38</xdr:row>
      <xdr:rowOff>88265</xdr:rowOff>
    </xdr:to>
    <xdr:cxnSp macro="">
      <xdr:nvCxnSpPr>
        <xdr:cNvPr id="96" name="直線コネクタ 95"/>
        <xdr:cNvCxnSpPr/>
      </xdr:nvCxnSpPr>
      <xdr:spPr>
        <a:xfrm>
          <a:off x="2117090" y="7555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59080"/>
    <xdr:sp macro="" textlink="">
      <xdr:nvSpPr>
        <xdr:cNvPr id="97" name="テキスト ボックス 96"/>
        <xdr:cNvSpPr txBox="1"/>
      </xdr:nvSpPr>
      <xdr:spPr>
        <a:xfrm>
          <a:off x="1357630" y="74136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9" name="テキスト ボックス 98"/>
        <xdr:cNvSpPr txBox="1"/>
      </xdr:nvSpPr>
      <xdr:spPr>
        <a:xfrm>
          <a:off x="135763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5270"/>
    <xdr:sp macro="" textlink="">
      <xdr:nvSpPr>
        <xdr:cNvPr id="101" name="テキスト ボックス 100"/>
        <xdr:cNvSpPr txBox="1"/>
      </xdr:nvSpPr>
      <xdr:spPr>
        <a:xfrm>
          <a:off x="1357630" y="66522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3" name="テキスト ボックス 102"/>
        <xdr:cNvSpPr txBox="1"/>
      </xdr:nvSpPr>
      <xdr:spPr>
        <a:xfrm>
          <a:off x="135763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5" name="テキスト ボックス 104"/>
        <xdr:cNvSpPr txBox="1"/>
      </xdr:nvSpPr>
      <xdr:spPr>
        <a:xfrm>
          <a:off x="135763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175"/>
    <xdr:sp macro="" textlink="">
      <xdr:nvSpPr>
        <xdr:cNvPr id="107" name="テキスト ボックス 106"/>
        <xdr:cNvSpPr txBox="1"/>
      </xdr:nvSpPr>
      <xdr:spPr>
        <a:xfrm>
          <a:off x="1357630" y="55098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54101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117475</xdr:rowOff>
    </xdr:from>
    <xdr:ext cx="760095" cy="257175"/>
    <xdr:sp macro="" textlink="">
      <xdr:nvSpPr>
        <xdr:cNvPr id="110" name="人口1人当たり決算額の推移最小値テキスト445"/>
        <xdr:cNvSpPr txBox="1"/>
      </xdr:nvSpPr>
      <xdr:spPr>
        <a:xfrm>
          <a:off x="5626100" y="75850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452110" y="76136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60095" cy="255905"/>
    <xdr:sp macro="" textlink="">
      <xdr:nvSpPr>
        <xdr:cNvPr id="112" name="人口1人当たり決算額の推移最大値テキスト445"/>
        <xdr:cNvSpPr txBox="1"/>
      </xdr:nvSpPr>
      <xdr:spPr>
        <a:xfrm>
          <a:off x="5626100" y="56940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452110" y="59499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274320</xdr:rowOff>
    </xdr:from>
    <xdr:to xmlns:xdr="http://schemas.openxmlformats.org/drawingml/2006/spreadsheetDrawing">
      <xdr:col>29</xdr:col>
      <xdr:colOff>127000</xdr:colOff>
      <xdr:row>37</xdr:row>
      <xdr:rowOff>276860</xdr:rowOff>
    </xdr:to>
    <xdr:cxnSp macro="">
      <xdr:nvCxnSpPr>
        <xdr:cNvPr id="114" name="直線コネクタ 113"/>
        <xdr:cNvCxnSpPr/>
      </xdr:nvCxnSpPr>
      <xdr:spPr>
        <a:xfrm>
          <a:off x="4904740" y="7399020"/>
          <a:ext cx="6362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263525</xdr:rowOff>
    </xdr:from>
    <xdr:ext cx="760095" cy="259080"/>
    <xdr:sp macro="" textlink="">
      <xdr:nvSpPr>
        <xdr:cNvPr id="115" name="人口1人当たり決算額の推移平均値テキスト445"/>
        <xdr:cNvSpPr txBox="1"/>
      </xdr:nvSpPr>
      <xdr:spPr>
        <a:xfrm>
          <a:off x="5626100" y="738822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49021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267335</xdr:rowOff>
    </xdr:from>
    <xdr:to xmlns:xdr="http://schemas.openxmlformats.org/drawingml/2006/spreadsheetDrawing">
      <xdr:col>26</xdr:col>
      <xdr:colOff>50800</xdr:colOff>
      <xdr:row>37</xdr:row>
      <xdr:rowOff>274320</xdr:rowOff>
    </xdr:to>
    <xdr:cxnSp macro="">
      <xdr:nvCxnSpPr>
        <xdr:cNvPr id="117" name="直線コネクタ 116"/>
        <xdr:cNvCxnSpPr/>
      </xdr:nvCxnSpPr>
      <xdr:spPr>
        <a:xfrm>
          <a:off x="4221480" y="7392035"/>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36830</xdr:rowOff>
    </xdr:to>
    <xdr:sp macro="" textlink="">
      <xdr:nvSpPr>
        <xdr:cNvPr id="118" name="フローチャート: 判断 117"/>
        <xdr:cNvSpPr/>
      </xdr:nvSpPr>
      <xdr:spPr>
        <a:xfrm>
          <a:off x="4853940" y="740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21590</xdr:rowOff>
    </xdr:from>
    <xdr:ext cx="735330" cy="255905"/>
    <xdr:sp macro="" textlink="">
      <xdr:nvSpPr>
        <xdr:cNvPr id="119" name="テキスト ボックス 118"/>
        <xdr:cNvSpPr txBox="1"/>
      </xdr:nvSpPr>
      <xdr:spPr>
        <a:xfrm>
          <a:off x="4531360" y="748919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267335</xdr:rowOff>
    </xdr:from>
    <xdr:to xmlns:xdr="http://schemas.openxmlformats.org/drawingml/2006/spreadsheetDrawing">
      <xdr:col>22</xdr:col>
      <xdr:colOff>114300</xdr:colOff>
      <xdr:row>37</xdr:row>
      <xdr:rowOff>295910</xdr:rowOff>
    </xdr:to>
    <xdr:cxnSp macro="">
      <xdr:nvCxnSpPr>
        <xdr:cNvPr id="120" name="直線コネクタ 119"/>
        <xdr:cNvCxnSpPr/>
      </xdr:nvCxnSpPr>
      <xdr:spPr>
        <a:xfrm flipV="1">
          <a:off x="3538220" y="7392035"/>
          <a:ext cx="6832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17068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0730" cy="256540"/>
    <xdr:sp macro="" textlink="">
      <xdr:nvSpPr>
        <xdr:cNvPr id="122" name="テキスト ボックス 121"/>
        <xdr:cNvSpPr txBox="1"/>
      </xdr:nvSpPr>
      <xdr:spPr>
        <a:xfrm>
          <a:off x="3848100" y="74968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295910</xdr:rowOff>
    </xdr:from>
    <xdr:to xmlns:xdr="http://schemas.openxmlformats.org/drawingml/2006/spreadsheetDrawing">
      <xdr:col>18</xdr:col>
      <xdr:colOff>177800</xdr:colOff>
      <xdr:row>37</xdr:row>
      <xdr:rowOff>310515</xdr:rowOff>
    </xdr:to>
    <xdr:cxnSp macro="">
      <xdr:nvCxnSpPr>
        <xdr:cNvPr id="123" name="直線コネクタ 122"/>
        <xdr:cNvCxnSpPr/>
      </xdr:nvCxnSpPr>
      <xdr:spPr>
        <a:xfrm flipV="1">
          <a:off x="2851150" y="7420610"/>
          <a:ext cx="68707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487420" y="740854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26035</xdr:rowOff>
    </xdr:from>
    <xdr:ext cx="760730" cy="257175"/>
    <xdr:sp macro="" textlink="">
      <xdr:nvSpPr>
        <xdr:cNvPr id="125" name="テキスト ボックス 124"/>
        <xdr:cNvSpPr txBox="1"/>
      </xdr:nvSpPr>
      <xdr:spPr>
        <a:xfrm>
          <a:off x="3164840" y="749363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0035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25400</xdr:rowOff>
    </xdr:from>
    <xdr:ext cx="760730" cy="257810"/>
    <xdr:sp macro="" textlink="">
      <xdr:nvSpPr>
        <xdr:cNvPr id="127" name="テキスト ボックス 126"/>
        <xdr:cNvSpPr txBox="1"/>
      </xdr:nvSpPr>
      <xdr:spPr>
        <a:xfrm>
          <a:off x="2477770" y="74930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36702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730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47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604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6771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227330</xdr:rowOff>
    </xdr:from>
    <xdr:to xmlns:xdr="http://schemas.openxmlformats.org/drawingml/2006/spreadsheetDrawing">
      <xdr:col>29</xdr:col>
      <xdr:colOff>177800</xdr:colOff>
      <xdr:row>37</xdr:row>
      <xdr:rowOff>328295</xdr:rowOff>
    </xdr:to>
    <xdr:sp macro="" textlink="">
      <xdr:nvSpPr>
        <xdr:cNvPr id="133" name="楕円 132"/>
        <xdr:cNvSpPr/>
      </xdr:nvSpPr>
      <xdr:spPr>
        <a:xfrm>
          <a:off x="5490210" y="7352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72390</xdr:rowOff>
    </xdr:from>
    <xdr:ext cx="760095" cy="259715"/>
    <xdr:sp macro="" textlink="">
      <xdr:nvSpPr>
        <xdr:cNvPr id="134" name="人口1人当たり決算額の推移該当値テキスト445"/>
        <xdr:cNvSpPr txBox="1"/>
      </xdr:nvSpPr>
      <xdr:spPr>
        <a:xfrm>
          <a:off x="5626100" y="719709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224790</xdr:rowOff>
    </xdr:from>
    <xdr:to xmlns:xdr="http://schemas.openxmlformats.org/drawingml/2006/spreadsheetDrawing">
      <xdr:col>26</xdr:col>
      <xdr:colOff>101600</xdr:colOff>
      <xdr:row>37</xdr:row>
      <xdr:rowOff>325120</xdr:rowOff>
    </xdr:to>
    <xdr:sp macro="" textlink="">
      <xdr:nvSpPr>
        <xdr:cNvPr id="135" name="楕円 134"/>
        <xdr:cNvSpPr/>
      </xdr:nvSpPr>
      <xdr:spPr>
        <a:xfrm>
          <a:off x="4853940" y="73494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164465</xdr:rowOff>
    </xdr:from>
    <xdr:ext cx="735330" cy="258445"/>
    <xdr:sp macro="" textlink="">
      <xdr:nvSpPr>
        <xdr:cNvPr id="136" name="テキスト ボックス 135"/>
        <xdr:cNvSpPr txBox="1"/>
      </xdr:nvSpPr>
      <xdr:spPr>
        <a:xfrm>
          <a:off x="4531360" y="711771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217805</xdr:rowOff>
    </xdr:from>
    <xdr:to xmlns:xdr="http://schemas.openxmlformats.org/drawingml/2006/spreadsheetDrawing">
      <xdr:col>22</xdr:col>
      <xdr:colOff>165100</xdr:colOff>
      <xdr:row>37</xdr:row>
      <xdr:rowOff>318770</xdr:rowOff>
    </xdr:to>
    <xdr:sp macro="" textlink="">
      <xdr:nvSpPr>
        <xdr:cNvPr id="137" name="楕円 136"/>
        <xdr:cNvSpPr/>
      </xdr:nvSpPr>
      <xdr:spPr>
        <a:xfrm>
          <a:off x="4170680" y="7342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157480</xdr:rowOff>
    </xdr:from>
    <xdr:ext cx="760730" cy="255905"/>
    <xdr:sp macro="" textlink="">
      <xdr:nvSpPr>
        <xdr:cNvPr id="138" name="テキスト ボックス 137"/>
        <xdr:cNvSpPr txBox="1"/>
      </xdr:nvSpPr>
      <xdr:spPr>
        <a:xfrm>
          <a:off x="3848100" y="71107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244475</xdr:rowOff>
    </xdr:from>
    <xdr:to xmlns:xdr="http://schemas.openxmlformats.org/drawingml/2006/spreadsheetDrawing">
      <xdr:col>19</xdr:col>
      <xdr:colOff>38100</xdr:colOff>
      <xdr:row>38</xdr:row>
      <xdr:rowOff>2540</xdr:rowOff>
    </xdr:to>
    <xdr:sp macro="" textlink="">
      <xdr:nvSpPr>
        <xdr:cNvPr id="139" name="楕円 138"/>
        <xdr:cNvSpPr/>
      </xdr:nvSpPr>
      <xdr:spPr>
        <a:xfrm>
          <a:off x="3487420" y="736917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13335</xdr:rowOff>
    </xdr:from>
    <xdr:ext cx="760730" cy="259715"/>
    <xdr:sp macro="" textlink="">
      <xdr:nvSpPr>
        <xdr:cNvPr id="140" name="テキスト ボックス 139"/>
        <xdr:cNvSpPr txBox="1"/>
      </xdr:nvSpPr>
      <xdr:spPr>
        <a:xfrm>
          <a:off x="3164840" y="71380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259715</xdr:rowOff>
    </xdr:from>
    <xdr:to xmlns:xdr="http://schemas.openxmlformats.org/drawingml/2006/spreadsheetDrawing">
      <xdr:col>15</xdr:col>
      <xdr:colOff>101600</xdr:colOff>
      <xdr:row>38</xdr:row>
      <xdr:rowOff>17780</xdr:rowOff>
    </xdr:to>
    <xdr:sp macro="" textlink="">
      <xdr:nvSpPr>
        <xdr:cNvPr id="141" name="楕円 140"/>
        <xdr:cNvSpPr/>
      </xdr:nvSpPr>
      <xdr:spPr>
        <a:xfrm>
          <a:off x="2800350" y="7384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29845</xdr:rowOff>
    </xdr:from>
    <xdr:ext cx="760730" cy="256540"/>
    <xdr:sp macro="" textlink="">
      <xdr:nvSpPr>
        <xdr:cNvPr id="142" name="テキスト ボックス 141"/>
        <xdr:cNvSpPr txBox="1"/>
      </xdr:nvSpPr>
      <xdr:spPr>
        <a:xfrm>
          <a:off x="2477770" y="715454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7810"/>
    <xdr:sp macro="" textlink="">
      <xdr:nvSpPr>
        <xdr:cNvPr id="30" name="テキスト ボックス 29"/>
        <xdr:cNvSpPr txBox="1"/>
      </xdr:nvSpPr>
      <xdr:spPr>
        <a:xfrm>
          <a:off x="687070" y="317436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8707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4155"/>
    <xdr:sp macro="" textlink="">
      <xdr:nvSpPr>
        <xdr:cNvPr id="40" name="テキスト ボックス 39"/>
        <xdr:cNvSpPr txBox="1"/>
      </xdr:nvSpPr>
      <xdr:spPr>
        <a:xfrm>
          <a:off x="71247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7810"/>
    <xdr:sp macro="" textlink="">
      <xdr:nvSpPr>
        <xdr:cNvPr id="42" name="テキスト ボックス 41"/>
        <xdr:cNvSpPr txBox="1"/>
      </xdr:nvSpPr>
      <xdr:spPr>
        <a:xfrm>
          <a:off x="226695" y="6969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73025</xdr:rowOff>
    </xdr:from>
    <xdr:ext cx="530225" cy="259080"/>
    <xdr:sp macro="" textlink="">
      <xdr:nvSpPr>
        <xdr:cNvPr id="44" name="テキスト ボックス 43"/>
        <xdr:cNvSpPr txBox="1"/>
      </xdr:nvSpPr>
      <xdr:spPr>
        <a:xfrm>
          <a:off x="22669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0225" cy="259080"/>
    <xdr:sp macro="" textlink="">
      <xdr:nvSpPr>
        <xdr:cNvPr id="46" name="テキスト ボックス 45"/>
        <xdr:cNvSpPr txBox="1"/>
      </xdr:nvSpPr>
      <xdr:spPr>
        <a:xfrm>
          <a:off x="226695" y="620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164465</xdr:rowOff>
    </xdr:from>
    <xdr:ext cx="594995" cy="258445"/>
    <xdr:sp macro="" textlink="">
      <xdr:nvSpPr>
        <xdr:cNvPr id="48" name="テキスト ボックス 47"/>
        <xdr:cNvSpPr txBox="1"/>
      </xdr:nvSpPr>
      <xdr:spPr>
        <a:xfrm>
          <a:off x="166370" y="58223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94995" cy="257810"/>
    <xdr:sp macro="" textlink="">
      <xdr:nvSpPr>
        <xdr:cNvPr id="50" name="テキスト ボックス 49"/>
        <xdr:cNvSpPr txBox="1"/>
      </xdr:nvSpPr>
      <xdr:spPr>
        <a:xfrm>
          <a:off x="166370" y="5445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94995" cy="257810"/>
    <xdr:sp macro="" textlink="">
      <xdr:nvSpPr>
        <xdr:cNvPr id="52" name="テキスト ボックス 51"/>
        <xdr:cNvSpPr txBox="1"/>
      </xdr:nvSpPr>
      <xdr:spPr>
        <a:xfrm>
          <a:off x="166370" y="5064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4995" cy="257175"/>
    <xdr:sp macro="" textlink="">
      <xdr:nvSpPr>
        <xdr:cNvPr id="54" name="テキスト ボックス 53"/>
        <xdr:cNvSpPr txBox="1"/>
      </xdr:nvSpPr>
      <xdr:spPr>
        <a:xfrm>
          <a:off x="166370" y="4683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26670</xdr:rowOff>
    </xdr:to>
    <xdr:cxnSp macro="">
      <xdr:nvCxnSpPr>
        <xdr:cNvPr id="56" name="直線コネクタ 55"/>
        <xdr:cNvCxnSpPr/>
      </xdr:nvCxnSpPr>
      <xdr:spPr>
        <a:xfrm flipV="1">
          <a:off x="4542155" y="536448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3400" cy="256540"/>
    <xdr:sp macro="" textlink="">
      <xdr:nvSpPr>
        <xdr:cNvPr id="57" name="人件費最小値テキスト"/>
        <xdr:cNvSpPr txBox="1"/>
      </xdr:nvSpPr>
      <xdr:spPr>
        <a:xfrm>
          <a:off x="4594860" y="6717665"/>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26670</xdr:rowOff>
    </xdr:from>
    <xdr:to xmlns:xdr="http://schemas.openxmlformats.org/drawingml/2006/spreadsheetDrawing">
      <xdr:col>24</xdr:col>
      <xdr:colOff>152400</xdr:colOff>
      <xdr:row>39</xdr:row>
      <xdr:rowOff>26670</xdr:rowOff>
    </xdr:to>
    <xdr:cxnSp macro="">
      <xdr:nvCxnSpPr>
        <xdr:cNvPr id="58" name="直線コネクタ 57"/>
        <xdr:cNvCxnSpPr/>
      </xdr:nvCxnSpPr>
      <xdr:spPr>
        <a:xfrm>
          <a:off x="4458970" y="6713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164465</xdr:rowOff>
    </xdr:from>
    <xdr:ext cx="597535" cy="258445"/>
    <xdr:sp macro="" textlink="">
      <xdr:nvSpPr>
        <xdr:cNvPr id="59" name="人件費最大値テキスト"/>
        <xdr:cNvSpPr txBox="1"/>
      </xdr:nvSpPr>
      <xdr:spPr>
        <a:xfrm>
          <a:off x="4594860" y="51365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458970" y="5364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33020</xdr:rowOff>
    </xdr:from>
    <xdr:to xmlns:xdr="http://schemas.openxmlformats.org/drawingml/2006/spreadsheetDrawing">
      <xdr:col>24</xdr:col>
      <xdr:colOff>63500</xdr:colOff>
      <xdr:row>32</xdr:row>
      <xdr:rowOff>120650</xdr:rowOff>
    </xdr:to>
    <xdr:cxnSp macro="">
      <xdr:nvCxnSpPr>
        <xdr:cNvPr id="61" name="直線コネクタ 60"/>
        <xdr:cNvCxnSpPr/>
      </xdr:nvCxnSpPr>
      <xdr:spPr>
        <a:xfrm flipV="1">
          <a:off x="3724910" y="5519420"/>
          <a:ext cx="8191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97535" cy="258445"/>
    <xdr:sp macro="" textlink="">
      <xdr:nvSpPr>
        <xdr:cNvPr id="62" name="人件費平均値テキスト"/>
        <xdr:cNvSpPr txBox="1"/>
      </xdr:nvSpPr>
      <xdr:spPr>
        <a:xfrm>
          <a:off x="4594860" y="608330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49326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120650</xdr:rowOff>
    </xdr:from>
    <xdr:to xmlns:xdr="http://schemas.openxmlformats.org/drawingml/2006/spreadsheetDrawing">
      <xdr:col>19</xdr:col>
      <xdr:colOff>177800</xdr:colOff>
      <xdr:row>32</xdr:row>
      <xdr:rowOff>156210</xdr:rowOff>
    </xdr:to>
    <xdr:cxnSp macro="">
      <xdr:nvCxnSpPr>
        <xdr:cNvPr id="64" name="直線コネクタ 63"/>
        <xdr:cNvCxnSpPr/>
      </xdr:nvCxnSpPr>
      <xdr:spPr>
        <a:xfrm flipV="1">
          <a:off x="2851150" y="560705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674110" y="61137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34290</xdr:rowOff>
    </xdr:from>
    <xdr:ext cx="598170" cy="259080"/>
    <xdr:sp macro="" textlink="">
      <xdr:nvSpPr>
        <xdr:cNvPr id="66" name="テキスト ボックス 65"/>
        <xdr:cNvSpPr txBox="1"/>
      </xdr:nvSpPr>
      <xdr:spPr>
        <a:xfrm>
          <a:off x="3429000" y="6206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156210</xdr:rowOff>
    </xdr:from>
    <xdr:to xmlns:xdr="http://schemas.openxmlformats.org/drawingml/2006/spreadsheetDrawing">
      <xdr:col>15</xdr:col>
      <xdr:colOff>50800</xdr:colOff>
      <xdr:row>33</xdr:row>
      <xdr:rowOff>132715</xdr:rowOff>
    </xdr:to>
    <xdr:cxnSp macro="">
      <xdr:nvCxnSpPr>
        <xdr:cNvPr id="67" name="直線コネクタ 66"/>
        <xdr:cNvCxnSpPr/>
      </xdr:nvCxnSpPr>
      <xdr:spPr>
        <a:xfrm flipV="1">
          <a:off x="1981200" y="5642610"/>
          <a:ext cx="86995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164465</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00350" y="61652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89535</xdr:rowOff>
    </xdr:from>
    <xdr:ext cx="598170" cy="257175"/>
    <xdr:sp macro="" textlink="">
      <xdr:nvSpPr>
        <xdr:cNvPr id="69" name="テキスト ボックス 68"/>
        <xdr:cNvSpPr txBox="1"/>
      </xdr:nvSpPr>
      <xdr:spPr>
        <a:xfrm>
          <a:off x="2559050" y="626173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132715</xdr:rowOff>
    </xdr:from>
    <xdr:to xmlns:xdr="http://schemas.openxmlformats.org/drawingml/2006/spreadsheetDrawing">
      <xdr:col>10</xdr:col>
      <xdr:colOff>114300</xdr:colOff>
      <xdr:row>34</xdr:row>
      <xdr:rowOff>7620</xdr:rowOff>
    </xdr:to>
    <xdr:cxnSp macro="">
      <xdr:nvCxnSpPr>
        <xdr:cNvPr id="70" name="直線コネクタ 69"/>
        <xdr:cNvCxnSpPr/>
      </xdr:nvCxnSpPr>
      <xdr:spPr>
        <a:xfrm flipV="1">
          <a:off x="1111250" y="5790565"/>
          <a:ext cx="8699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118745</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30400" y="6290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32765" cy="257810"/>
    <xdr:sp macro="" textlink="">
      <xdr:nvSpPr>
        <xdr:cNvPr id="72" name="テキスト ボックス 71"/>
        <xdr:cNvSpPr txBox="1"/>
      </xdr:nvSpPr>
      <xdr:spPr>
        <a:xfrm>
          <a:off x="1717675" y="638429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60450" y="62941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32765" cy="257810"/>
    <xdr:sp macro="" textlink="">
      <xdr:nvSpPr>
        <xdr:cNvPr id="74" name="テキスト ボックス 73"/>
        <xdr:cNvSpPr txBox="1"/>
      </xdr:nvSpPr>
      <xdr:spPr>
        <a:xfrm>
          <a:off x="847725" y="638683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6" name="テキスト ボックス 75"/>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9" name="テキスト ボックス 78"/>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153035</xdr:rowOff>
    </xdr:from>
    <xdr:to xmlns:xdr="http://schemas.openxmlformats.org/drawingml/2006/spreadsheetDrawing">
      <xdr:col>24</xdr:col>
      <xdr:colOff>114300</xdr:colOff>
      <xdr:row>32</xdr:row>
      <xdr:rowOff>83185</xdr:rowOff>
    </xdr:to>
    <xdr:sp macro="" textlink="">
      <xdr:nvSpPr>
        <xdr:cNvPr id="80" name="楕円 79"/>
        <xdr:cNvSpPr/>
      </xdr:nvSpPr>
      <xdr:spPr>
        <a:xfrm>
          <a:off x="4493260" y="54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4445</xdr:rowOff>
    </xdr:from>
    <xdr:ext cx="597535" cy="259080"/>
    <xdr:sp macro="" textlink="">
      <xdr:nvSpPr>
        <xdr:cNvPr id="81" name="人件費該当値テキスト"/>
        <xdr:cNvSpPr txBox="1"/>
      </xdr:nvSpPr>
      <xdr:spPr>
        <a:xfrm>
          <a:off x="4594860" y="53193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69850</xdr:rowOff>
    </xdr:from>
    <xdr:to xmlns:xdr="http://schemas.openxmlformats.org/drawingml/2006/spreadsheetDrawing">
      <xdr:col>20</xdr:col>
      <xdr:colOff>38100</xdr:colOff>
      <xdr:row>32</xdr:row>
      <xdr:rowOff>164465</xdr:rowOff>
    </xdr:to>
    <xdr:sp macro="" textlink="">
      <xdr:nvSpPr>
        <xdr:cNvPr id="82" name="楕円 81"/>
        <xdr:cNvSpPr/>
      </xdr:nvSpPr>
      <xdr:spPr>
        <a:xfrm>
          <a:off x="3674110" y="555625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16510</xdr:rowOff>
    </xdr:from>
    <xdr:ext cx="598170" cy="258445"/>
    <xdr:sp macro="" textlink="">
      <xdr:nvSpPr>
        <xdr:cNvPr id="83" name="テキスト ボックス 82"/>
        <xdr:cNvSpPr txBox="1"/>
      </xdr:nvSpPr>
      <xdr:spPr>
        <a:xfrm>
          <a:off x="3429000" y="5331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104775</xdr:rowOff>
    </xdr:from>
    <xdr:to xmlns:xdr="http://schemas.openxmlformats.org/drawingml/2006/spreadsheetDrawing">
      <xdr:col>15</xdr:col>
      <xdr:colOff>101600</xdr:colOff>
      <xdr:row>33</xdr:row>
      <xdr:rowOff>34925</xdr:rowOff>
    </xdr:to>
    <xdr:sp macro="" textlink="">
      <xdr:nvSpPr>
        <xdr:cNvPr id="84" name="楕円 83"/>
        <xdr:cNvSpPr/>
      </xdr:nvSpPr>
      <xdr:spPr>
        <a:xfrm>
          <a:off x="2800350" y="5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52070</xdr:rowOff>
    </xdr:from>
    <xdr:ext cx="598170" cy="257175"/>
    <xdr:sp macro="" textlink="">
      <xdr:nvSpPr>
        <xdr:cNvPr id="85" name="テキスト ボックス 84"/>
        <xdr:cNvSpPr txBox="1"/>
      </xdr:nvSpPr>
      <xdr:spPr>
        <a:xfrm>
          <a:off x="2559050" y="536702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81915</xdr:rowOff>
    </xdr:from>
    <xdr:to xmlns:xdr="http://schemas.openxmlformats.org/drawingml/2006/spreadsheetDrawing">
      <xdr:col>10</xdr:col>
      <xdr:colOff>165100</xdr:colOff>
      <xdr:row>34</xdr:row>
      <xdr:rowOff>12065</xdr:rowOff>
    </xdr:to>
    <xdr:sp macro="" textlink="">
      <xdr:nvSpPr>
        <xdr:cNvPr id="86" name="楕円 85"/>
        <xdr:cNvSpPr/>
      </xdr:nvSpPr>
      <xdr:spPr>
        <a:xfrm>
          <a:off x="19304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29210</xdr:rowOff>
    </xdr:from>
    <xdr:ext cx="598170" cy="256540"/>
    <xdr:sp macro="" textlink="">
      <xdr:nvSpPr>
        <xdr:cNvPr id="87" name="テキスト ボックス 86"/>
        <xdr:cNvSpPr txBox="1"/>
      </xdr:nvSpPr>
      <xdr:spPr>
        <a:xfrm>
          <a:off x="1685290" y="551561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127635</xdr:rowOff>
    </xdr:from>
    <xdr:to xmlns:xdr="http://schemas.openxmlformats.org/drawingml/2006/spreadsheetDrawing">
      <xdr:col>6</xdr:col>
      <xdr:colOff>38100</xdr:colOff>
      <xdr:row>34</xdr:row>
      <xdr:rowOff>57785</xdr:rowOff>
    </xdr:to>
    <xdr:sp macro="" textlink="">
      <xdr:nvSpPr>
        <xdr:cNvPr id="88" name="楕円 87"/>
        <xdr:cNvSpPr/>
      </xdr:nvSpPr>
      <xdr:spPr>
        <a:xfrm>
          <a:off x="1060450" y="5785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74930</xdr:rowOff>
    </xdr:from>
    <xdr:ext cx="598170" cy="257810"/>
    <xdr:sp macro="" textlink="">
      <xdr:nvSpPr>
        <xdr:cNvPr id="89" name="テキスト ボックス 88"/>
        <xdr:cNvSpPr txBox="1"/>
      </xdr:nvSpPr>
      <xdr:spPr>
        <a:xfrm>
          <a:off x="815340" y="55613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4155"/>
    <xdr:sp macro="" textlink="">
      <xdr:nvSpPr>
        <xdr:cNvPr id="98" name="テキスト ボックス 97"/>
        <xdr:cNvSpPr txBox="1"/>
      </xdr:nvSpPr>
      <xdr:spPr>
        <a:xfrm>
          <a:off x="71247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4676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73025</xdr:rowOff>
    </xdr:from>
    <xdr:ext cx="248285" cy="259080"/>
    <xdr:sp macro="" textlink="">
      <xdr:nvSpPr>
        <xdr:cNvPr id="101" name="テキスト ボックス 100"/>
        <xdr:cNvSpPr txBox="1"/>
      </xdr:nvSpPr>
      <xdr:spPr>
        <a:xfrm>
          <a:off x="505460" y="100171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4676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4995" cy="259080"/>
    <xdr:sp macro="" textlink="">
      <xdr:nvSpPr>
        <xdr:cNvPr id="103" name="テキスト ボックス 102"/>
        <xdr:cNvSpPr txBox="1"/>
      </xdr:nvSpPr>
      <xdr:spPr>
        <a:xfrm>
          <a:off x="166370" y="9636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4676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164465</xdr:rowOff>
    </xdr:from>
    <xdr:ext cx="594995" cy="258445"/>
    <xdr:sp macro="" textlink="">
      <xdr:nvSpPr>
        <xdr:cNvPr id="105" name="テキスト ボックス 104"/>
        <xdr:cNvSpPr txBox="1"/>
      </xdr:nvSpPr>
      <xdr:spPr>
        <a:xfrm>
          <a:off x="166370" y="92513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4676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4995" cy="257810"/>
    <xdr:sp macro="" textlink="">
      <xdr:nvSpPr>
        <xdr:cNvPr id="107" name="テキスト ボックス 106"/>
        <xdr:cNvSpPr txBox="1"/>
      </xdr:nvSpPr>
      <xdr:spPr>
        <a:xfrm>
          <a:off x="166370" y="8874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4676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4995" cy="257810"/>
    <xdr:sp macro="" textlink="">
      <xdr:nvSpPr>
        <xdr:cNvPr id="109" name="テキスト ボックス 108"/>
        <xdr:cNvSpPr txBox="1"/>
      </xdr:nvSpPr>
      <xdr:spPr>
        <a:xfrm>
          <a:off x="166370" y="8493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53975</xdr:rowOff>
    </xdr:from>
    <xdr:ext cx="685165" cy="257175"/>
    <xdr:sp macro="" textlink="">
      <xdr:nvSpPr>
        <xdr:cNvPr id="111" name="テキスト ボックス 110"/>
        <xdr:cNvSpPr txBox="1"/>
      </xdr:nvSpPr>
      <xdr:spPr>
        <a:xfrm>
          <a:off x="76200" y="8112125"/>
          <a:ext cx="685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117475</xdr:rowOff>
    </xdr:to>
    <xdr:cxnSp macro="">
      <xdr:nvCxnSpPr>
        <xdr:cNvPr id="113" name="直線コネクタ 112"/>
        <xdr:cNvCxnSpPr/>
      </xdr:nvCxnSpPr>
      <xdr:spPr>
        <a:xfrm flipV="1">
          <a:off x="4542155" y="8786495"/>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3400" cy="257810"/>
    <xdr:sp macro="" textlink="">
      <xdr:nvSpPr>
        <xdr:cNvPr id="114" name="物件費最小値テキスト"/>
        <xdr:cNvSpPr txBox="1"/>
      </xdr:nvSpPr>
      <xdr:spPr>
        <a:xfrm>
          <a:off x="4594860" y="10066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117475</xdr:rowOff>
    </xdr:from>
    <xdr:to xmlns:xdr="http://schemas.openxmlformats.org/drawingml/2006/spreadsheetDrawing">
      <xdr:col>24</xdr:col>
      <xdr:colOff>152400</xdr:colOff>
      <xdr:row>58</xdr:row>
      <xdr:rowOff>117475</xdr:rowOff>
    </xdr:to>
    <xdr:cxnSp macro="">
      <xdr:nvCxnSpPr>
        <xdr:cNvPr id="115" name="直線コネクタ 114"/>
        <xdr:cNvCxnSpPr/>
      </xdr:nvCxnSpPr>
      <xdr:spPr>
        <a:xfrm>
          <a:off x="4458970" y="10061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7535" cy="257810"/>
    <xdr:sp macro="" textlink="">
      <xdr:nvSpPr>
        <xdr:cNvPr id="116" name="物件費最大値テキスト"/>
        <xdr:cNvSpPr txBox="1"/>
      </xdr:nvSpPr>
      <xdr:spPr>
        <a:xfrm>
          <a:off x="4594860" y="8561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458970" y="8786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164465</xdr:rowOff>
    </xdr:from>
    <xdr:to xmlns:xdr="http://schemas.openxmlformats.org/drawingml/2006/spreadsheetDrawing">
      <xdr:col>24</xdr:col>
      <xdr:colOff>63500</xdr:colOff>
      <xdr:row>58</xdr:row>
      <xdr:rowOff>19050</xdr:rowOff>
    </xdr:to>
    <xdr:cxnSp macro="">
      <xdr:nvCxnSpPr>
        <xdr:cNvPr id="118" name="直線コネクタ 117"/>
        <xdr:cNvCxnSpPr/>
      </xdr:nvCxnSpPr>
      <xdr:spPr>
        <a:xfrm flipV="1">
          <a:off x="3724910" y="993711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118745</xdr:rowOff>
    </xdr:from>
    <xdr:ext cx="597535" cy="258445"/>
    <xdr:sp macro="" textlink="">
      <xdr:nvSpPr>
        <xdr:cNvPr id="119" name="物件費平均値テキスト"/>
        <xdr:cNvSpPr txBox="1"/>
      </xdr:nvSpPr>
      <xdr:spPr>
        <a:xfrm>
          <a:off x="4594860" y="989139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140335</xdr:rowOff>
    </xdr:from>
    <xdr:to xmlns:xdr="http://schemas.openxmlformats.org/drawingml/2006/spreadsheetDrawing">
      <xdr:col>24</xdr:col>
      <xdr:colOff>114300</xdr:colOff>
      <xdr:row>58</xdr:row>
      <xdr:rowOff>70485</xdr:rowOff>
    </xdr:to>
    <xdr:sp macro="" textlink="">
      <xdr:nvSpPr>
        <xdr:cNvPr id="120" name="フローチャート: 判断 119"/>
        <xdr:cNvSpPr/>
      </xdr:nvSpPr>
      <xdr:spPr>
        <a:xfrm>
          <a:off x="449326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19050</xdr:rowOff>
    </xdr:from>
    <xdr:to xmlns:xdr="http://schemas.openxmlformats.org/drawingml/2006/spreadsheetDrawing">
      <xdr:col>19</xdr:col>
      <xdr:colOff>177800</xdr:colOff>
      <xdr:row>58</xdr:row>
      <xdr:rowOff>36195</xdr:rowOff>
    </xdr:to>
    <xdr:cxnSp macro="">
      <xdr:nvCxnSpPr>
        <xdr:cNvPr id="121" name="直線コネクタ 120"/>
        <xdr:cNvCxnSpPr/>
      </xdr:nvCxnSpPr>
      <xdr:spPr>
        <a:xfrm flipV="1">
          <a:off x="2851150" y="9963150"/>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151130</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674110" y="992378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72390</xdr:rowOff>
    </xdr:from>
    <xdr:ext cx="532765" cy="259080"/>
    <xdr:sp macro="" textlink="">
      <xdr:nvSpPr>
        <xdr:cNvPr id="123" name="テキスト ボックス 122"/>
        <xdr:cNvSpPr txBox="1"/>
      </xdr:nvSpPr>
      <xdr:spPr>
        <a:xfrm>
          <a:off x="3461385" y="10016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25400</xdr:rowOff>
    </xdr:from>
    <xdr:to xmlns:xdr="http://schemas.openxmlformats.org/drawingml/2006/spreadsheetDrawing">
      <xdr:col>15</xdr:col>
      <xdr:colOff>50800</xdr:colOff>
      <xdr:row>58</xdr:row>
      <xdr:rowOff>36195</xdr:rowOff>
    </xdr:to>
    <xdr:cxnSp macro="">
      <xdr:nvCxnSpPr>
        <xdr:cNvPr id="124" name="直線コネクタ 123"/>
        <xdr:cNvCxnSpPr/>
      </xdr:nvCxnSpPr>
      <xdr:spPr>
        <a:xfrm>
          <a:off x="1981200" y="996950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163195</xdr:rowOff>
    </xdr:from>
    <xdr:to xmlns:xdr="http://schemas.openxmlformats.org/drawingml/2006/spreadsheetDrawing">
      <xdr:col>15</xdr:col>
      <xdr:colOff>101600</xdr:colOff>
      <xdr:row>58</xdr:row>
      <xdr:rowOff>93345</xdr:rowOff>
    </xdr:to>
    <xdr:sp macro="" textlink="">
      <xdr:nvSpPr>
        <xdr:cNvPr id="125" name="フローチャート: 判断 124"/>
        <xdr:cNvSpPr/>
      </xdr:nvSpPr>
      <xdr:spPr>
        <a:xfrm>
          <a:off x="280035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84455</xdr:rowOff>
    </xdr:from>
    <xdr:ext cx="532765" cy="258445"/>
    <xdr:sp macro="" textlink="">
      <xdr:nvSpPr>
        <xdr:cNvPr id="126" name="テキスト ボックス 125"/>
        <xdr:cNvSpPr txBox="1"/>
      </xdr:nvSpPr>
      <xdr:spPr>
        <a:xfrm>
          <a:off x="2591435" y="10028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25400</xdr:rowOff>
    </xdr:from>
    <xdr:to xmlns:xdr="http://schemas.openxmlformats.org/drawingml/2006/spreadsheetDrawing">
      <xdr:col>10</xdr:col>
      <xdr:colOff>114300</xdr:colOff>
      <xdr:row>58</xdr:row>
      <xdr:rowOff>33020</xdr:rowOff>
    </xdr:to>
    <xdr:cxnSp macro="">
      <xdr:nvCxnSpPr>
        <xdr:cNvPr id="127" name="直線コネクタ 126"/>
        <xdr:cNvCxnSpPr/>
      </xdr:nvCxnSpPr>
      <xdr:spPr>
        <a:xfrm flipV="1">
          <a:off x="1111250" y="996950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164465</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30400" y="993711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90805</xdr:rowOff>
    </xdr:from>
    <xdr:ext cx="532765" cy="257175"/>
    <xdr:sp macro="" textlink="">
      <xdr:nvSpPr>
        <xdr:cNvPr id="129" name="テキスト ボックス 128"/>
        <xdr:cNvSpPr txBox="1"/>
      </xdr:nvSpPr>
      <xdr:spPr>
        <a:xfrm>
          <a:off x="1717675" y="10034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60450" y="9954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32765" cy="259080"/>
    <xdr:sp macro="" textlink="">
      <xdr:nvSpPr>
        <xdr:cNvPr id="131" name="テキスト ボックス 130"/>
        <xdr:cNvSpPr txBox="1"/>
      </xdr:nvSpPr>
      <xdr:spPr>
        <a:xfrm>
          <a:off x="847725" y="10047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3" name="テキスト ボックス 132"/>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4" name="テキスト ボックス 133"/>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5" name="テキスト ボックス 134"/>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6" name="テキスト ボックス 135"/>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114935</xdr:rowOff>
    </xdr:from>
    <xdr:to xmlns:xdr="http://schemas.openxmlformats.org/drawingml/2006/spreadsheetDrawing">
      <xdr:col>24</xdr:col>
      <xdr:colOff>114300</xdr:colOff>
      <xdr:row>58</xdr:row>
      <xdr:rowOff>45085</xdr:rowOff>
    </xdr:to>
    <xdr:sp macro="" textlink="">
      <xdr:nvSpPr>
        <xdr:cNvPr id="137" name="楕円 136"/>
        <xdr:cNvSpPr/>
      </xdr:nvSpPr>
      <xdr:spPr>
        <a:xfrm>
          <a:off x="449326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74930</xdr:rowOff>
    </xdr:from>
    <xdr:ext cx="597535" cy="257810"/>
    <xdr:sp macro="" textlink="">
      <xdr:nvSpPr>
        <xdr:cNvPr id="138" name="物件費該当値テキスト"/>
        <xdr:cNvSpPr txBox="1"/>
      </xdr:nvSpPr>
      <xdr:spPr>
        <a:xfrm>
          <a:off x="4594860" y="9676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139700</xdr:rowOff>
    </xdr:from>
    <xdr:to xmlns:xdr="http://schemas.openxmlformats.org/drawingml/2006/spreadsheetDrawing">
      <xdr:col>20</xdr:col>
      <xdr:colOff>38100</xdr:colOff>
      <xdr:row>58</xdr:row>
      <xdr:rowOff>69850</xdr:rowOff>
    </xdr:to>
    <xdr:sp macro="" textlink="">
      <xdr:nvSpPr>
        <xdr:cNvPr id="139" name="楕円 138"/>
        <xdr:cNvSpPr/>
      </xdr:nvSpPr>
      <xdr:spPr>
        <a:xfrm>
          <a:off x="3674110" y="9912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86995</xdr:rowOff>
    </xdr:from>
    <xdr:ext cx="598170" cy="257175"/>
    <xdr:sp macro="" textlink="">
      <xdr:nvSpPr>
        <xdr:cNvPr id="140" name="テキスト ボックス 139"/>
        <xdr:cNvSpPr txBox="1"/>
      </xdr:nvSpPr>
      <xdr:spPr>
        <a:xfrm>
          <a:off x="3429000" y="968819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157480</xdr:rowOff>
    </xdr:from>
    <xdr:to xmlns:xdr="http://schemas.openxmlformats.org/drawingml/2006/spreadsheetDrawing">
      <xdr:col>15</xdr:col>
      <xdr:colOff>101600</xdr:colOff>
      <xdr:row>58</xdr:row>
      <xdr:rowOff>87630</xdr:rowOff>
    </xdr:to>
    <xdr:sp macro="" textlink="">
      <xdr:nvSpPr>
        <xdr:cNvPr id="141" name="楕円 140"/>
        <xdr:cNvSpPr/>
      </xdr:nvSpPr>
      <xdr:spPr>
        <a:xfrm>
          <a:off x="280035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104140</xdr:rowOff>
    </xdr:from>
    <xdr:ext cx="532765" cy="259080"/>
    <xdr:sp macro="" textlink="">
      <xdr:nvSpPr>
        <xdr:cNvPr id="142" name="テキスト ボックス 141"/>
        <xdr:cNvSpPr txBox="1"/>
      </xdr:nvSpPr>
      <xdr:spPr>
        <a:xfrm>
          <a:off x="2591435" y="9705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146685</xdr:rowOff>
    </xdr:from>
    <xdr:to xmlns:xdr="http://schemas.openxmlformats.org/drawingml/2006/spreadsheetDrawing">
      <xdr:col>10</xdr:col>
      <xdr:colOff>165100</xdr:colOff>
      <xdr:row>58</xdr:row>
      <xdr:rowOff>76835</xdr:rowOff>
    </xdr:to>
    <xdr:sp macro="" textlink="">
      <xdr:nvSpPr>
        <xdr:cNvPr id="143" name="楕円 142"/>
        <xdr:cNvSpPr/>
      </xdr:nvSpPr>
      <xdr:spPr>
        <a:xfrm>
          <a:off x="19304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92710</xdr:rowOff>
    </xdr:from>
    <xdr:ext cx="532765" cy="257810"/>
    <xdr:sp macro="" textlink="">
      <xdr:nvSpPr>
        <xdr:cNvPr id="144" name="テキスト ボックス 143"/>
        <xdr:cNvSpPr txBox="1"/>
      </xdr:nvSpPr>
      <xdr:spPr>
        <a:xfrm>
          <a:off x="1717675" y="969391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153035</xdr:rowOff>
    </xdr:from>
    <xdr:to xmlns:xdr="http://schemas.openxmlformats.org/drawingml/2006/spreadsheetDrawing">
      <xdr:col>6</xdr:col>
      <xdr:colOff>38100</xdr:colOff>
      <xdr:row>58</xdr:row>
      <xdr:rowOff>83185</xdr:rowOff>
    </xdr:to>
    <xdr:sp macro="" textlink="">
      <xdr:nvSpPr>
        <xdr:cNvPr id="145" name="楕円 144"/>
        <xdr:cNvSpPr/>
      </xdr:nvSpPr>
      <xdr:spPr>
        <a:xfrm>
          <a:off x="1060450" y="9925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100330</xdr:rowOff>
    </xdr:from>
    <xdr:ext cx="532765" cy="257810"/>
    <xdr:sp macro="" textlink="">
      <xdr:nvSpPr>
        <xdr:cNvPr id="146" name="テキスト ボックス 145"/>
        <xdr:cNvSpPr txBox="1"/>
      </xdr:nvSpPr>
      <xdr:spPr>
        <a:xfrm>
          <a:off x="847725" y="970153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4155"/>
    <xdr:sp macro="" textlink="">
      <xdr:nvSpPr>
        <xdr:cNvPr id="155" name="テキスト ボックス 154"/>
        <xdr:cNvSpPr txBox="1"/>
      </xdr:nvSpPr>
      <xdr:spPr>
        <a:xfrm>
          <a:off x="71247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4676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127635</xdr:rowOff>
    </xdr:from>
    <xdr:ext cx="248285" cy="257810"/>
    <xdr:sp macro="" textlink="">
      <xdr:nvSpPr>
        <xdr:cNvPr id="158" name="テキスト ボックス 157"/>
        <xdr:cNvSpPr txBox="1"/>
      </xdr:nvSpPr>
      <xdr:spPr>
        <a:xfrm>
          <a:off x="505460" y="13500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4676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225" cy="257810"/>
    <xdr:sp macro="" textlink="">
      <xdr:nvSpPr>
        <xdr:cNvPr id="160" name="テキスト ボックス 159"/>
        <xdr:cNvSpPr txBox="1"/>
      </xdr:nvSpPr>
      <xdr:spPr>
        <a:xfrm>
          <a:off x="22669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46760" y="12990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160020</xdr:rowOff>
    </xdr:from>
    <xdr:ext cx="530225" cy="257810"/>
    <xdr:sp macro="" textlink="">
      <xdr:nvSpPr>
        <xdr:cNvPr id="162" name="テキスト ボックス 161"/>
        <xdr:cNvSpPr txBox="1"/>
      </xdr:nvSpPr>
      <xdr:spPr>
        <a:xfrm>
          <a:off x="226695" y="12847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4676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225" cy="257810"/>
    <xdr:sp macro="" textlink="">
      <xdr:nvSpPr>
        <xdr:cNvPr id="164" name="テキスト ボックス 163"/>
        <xdr:cNvSpPr txBox="1"/>
      </xdr:nvSpPr>
      <xdr:spPr>
        <a:xfrm>
          <a:off x="22669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163830</xdr:rowOff>
    </xdr:from>
    <xdr:to xmlns:xdr="http://schemas.openxmlformats.org/drawingml/2006/spreadsheetDrawing">
      <xdr:col>28</xdr:col>
      <xdr:colOff>114300</xdr:colOff>
      <xdr:row>71</xdr:row>
      <xdr:rowOff>163830</xdr:rowOff>
    </xdr:to>
    <xdr:cxnSp macro="">
      <xdr:nvCxnSpPr>
        <xdr:cNvPr id="165" name="直線コネクタ 164"/>
        <xdr:cNvCxnSpPr/>
      </xdr:nvCxnSpPr>
      <xdr:spPr>
        <a:xfrm>
          <a:off x="74676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21590</xdr:rowOff>
    </xdr:from>
    <xdr:ext cx="530225" cy="257175"/>
    <xdr:sp macro="" textlink="">
      <xdr:nvSpPr>
        <xdr:cNvPr id="166" name="テキスト ボックス 165"/>
        <xdr:cNvSpPr txBox="1"/>
      </xdr:nvSpPr>
      <xdr:spPr>
        <a:xfrm>
          <a:off x="226695" y="12194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4676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4995" cy="259080"/>
    <xdr:sp macro="" textlink="">
      <xdr:nvSpPr>
        <xdr:cNvPr id="168" name="テキスト ボックス 167"/>
        <xdr:cNvSpPr txBox="1"/>
      </xdr:nvSpPr>
      <xdr:spPr>
        <a:xfrm>
          <a:off x="166370" y="11867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4995" cy="257175"/>
    <xdr:sp macro="" textlink="">
      <xdr:nvSpPr>
        <xdr:cNvPr id="170" name="テキスト ボックス 169"/>
        <xdr:cNvSpPr txBox="1"/>
      </xdr:nvSpPr>
      <xdr:spPr>
        <a:xfrm>
          <a:off x="16637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88900</xdr:rowOff>
    </xdr:to>
    <xdr:cxnSp macro="">
      <xdr:nvCxnSpPr>
        <xdr:cNvPr id="172" name="直線コネクタ 171"/>
        <xdr:cNvCxnSpPr/>
      </xdr:nvCxnSpPr>
      <xdr:spPr>
        <a:xfrm flipV="1">
          <a:off x="4542155" y="122135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92710</xdr:rowOff>
    </xdr:from>
    <xdr:ext cx="377190" cy="257810"/>
    <xdr:sp macro="" textlink="">
      <xdr:nvSpPr>
        <xdr:cNvPr id="173" name="維持補修費最小値テキスト"/>
        <xdr:cNvSpPr txBox="1"/>
      </xdr:nvSpPr>
      <xdr:spPr>
        <a:xfrm>
          <a:off x="4594860" y="136372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88900</xdr:rowOff>
    </xdr:from>
    <xdr:to xmlns:xdr="http://schemas.openxmlformats.org/drawingml/2006/spreadsheetDrawing">
      <xdr:col>24</xdr:col>
      <xdr:colOff>152400</xdr:colOff>
      <xdr:row>79</xdr:row>
      <xdr:rowOff>88900</xdr:rowOff>
    </xdr:to>
    <xdr:cxnSp macro="">
      <xdr:nvCxnSpPr>
        <xdr:cNvPr id="174" name="直線コネクタ 173"/>
        <xdr:cNvCxnSpPr/>
      </xdr:nvCxnSpPr>
      <xdr:spPr>
        <a:xfrm>
          <a:off x="4458970" y="1363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33400" cy="257175"/>
    <xdr:sp macro="" textlink="">
      <xdr:nvSpPr>
        <xdr:cNvPr id="175" name="維持補修費最大値テキスト"/>
        <xdr:cNvSpPr txBox="1"/>
      </xdr:nvSpPr>
      <xdr:spPr>
        <a:xfrm>
          <a:off x="4594860" y="119881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458970" y="12213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55245</xdr:rowOff>
    </xdr:from>
    <xdr:to xmlns:xdr="http://schemas.openxmlformats.org/drawingml/2006/spreadsheetDrawing">
      <xdr:col>24</xdr:col>
      <xdr:colOff>63500</xdr:colOff>
      <xdr:row>76</xdr:row>
      <xdr:rowOff>149225</xdr:rowOff>
    </xdr:to>
    <xdr:cxnSp macro="">
      <xdr:nvCxnSpPr>
        <xdr:cNvPr id="177" name="直線コネクタ 176"/>
        <xdr:cNvCxnSpPr/>
      </xdr:nvCxnSpPr>
      <xdr:spPr>
        <a:xfrm flipV="1">
          <a:off x="3724910" y="13085445"/>
          <a:ext cx="8191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21590</xdr:rowOff>
    </xdr:from>
    <xdr:ext cx="533400" cy="257175"/>
    <xdr:sp macro="" textlink="">
      <xdr:nvSpPr>
        <xdr:cNvPr id="178" name="維持補修費平均値テキスト"/>
        <xdr:cNvSpPr txBox="1"/>
      </xdr:nvSpPr>
      <xdr:spPr>
        <a:xfrm>
          <a:off x="4594860" y="1339469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49326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149225</xdr:rowOff>
    </xdr:from>
    <xdr:to xmlns:xdr="http://schemas.openxmlformats.org/drawingml/2006/spreadsheetDrawing">
      <xdr:col>19</xdr:col>
      <xdr:colOff>177800</xdr:colOff>
      <xdr:row>77</xdr:row>
      <xdr:rowOff>18415</xdr:rowOff>
    </xdr:to>
    <xdr:cxnSp macro="">
      <xdr:nvCxnSpPr>
        <xdr:cNvPr id="180" name="直線コネクタ 179"/>
        <xdr:cNvCxnSpPr/>
      </xdr:nvCxnSpPr>
      <xdr:spPr>
        <a:xfrm flipV="1">
          <a:off x="2851150" y="1317942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674110" y="134143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133985</xdr:rowOff>
    </xdr:from>
    <xdr:ext cx="532765" cy="257810"/>
    <xdr:sp macro="" textlink="">
      <xdr:nvSpPr>
        <xdr:cNvPr id="182" name="テキスト ボックス 181"/>
        <xdr:cNvSpPr txBox="1"/>
      </xdr:nvSpPr>
      <xdr:spPr>
        <a:xfrm>
          <a:off x="3461385" y="1350708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18415</xdr:rowOff>
    </xdr:from>
    <xdr:to xmlns:xdr="http://schemas.openxmlformats.org/drawingml/2006/spreadsheetDrawing">
      <xdr:col>15</xdr:col>
      <xdr:colOff>50800</xdr:colOff>
      <xdr:row>77</xdr:row>
      <xdr:rowOff>100330</xdr:rowOff>
    </xdr:to>
    <xdr:cxnSp macro="">
      <xdr:nvCxnSpPr>
        <xdr:cNvPr id="183" name="直線コネクタ 182"/>
        <xdr:cNvCxnSpPr/>
      </xdr:nvCxnSpPr>
      <xdr:spPr>
        <a:xfrm flipV="1">
          <a:off x="1981200" y="13220065"/>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164465</xdr:rowOff>
    </xdr:to>
    <xdr:sp macro="" textlink="">
      <xdr:nvSpPr>
        <xdr:cNvPr id="184" name="フローチャート: 判断 183"/>
        <xdr:cNvSpPr/>
      </xdr:nvSpPr>
      <xdr:spPr>
        <a:xfrm>
          <a:off x="2800350" y="13437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157480</xdr:rowOff>
    </xdr:from>
    <xdr:ext cx="469265" cy="256540"/>
    <xdr:sp macro="" textlink="">
      <xdr:nvSpPr>
        <xdr:cNvPr id="185" name="テキスト ボックス 184"/>
        <xdr:cNvSpPr txBox="1"/>
      </xdr:nvSpPr>
      <xdr:spPr>
        <a:xfrm>
          <a:off x="2620010" y="1353058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40640</xdr:rowOff>
    </xdr:from>
    <xdr:to xmlns:xdr="http://schemas.openxmlformats.org/drawingml/2006/spreadsheetDrawing">
      <xdr:col>10</xdr:col>
      <xdr:colOff>114300</xdr:colOff>
      <xdr:row>77</xdr:row>
      <xdr:rowOff>100330</xdr:rowOff>
    </xdr:to>
    <xdr:cxnSp macro="">
      <xdr:nvCxnSpPr>
        <xdr:cNvPr id="186" name="直線コネクタ 185"/>
        <xdr:cNvCxnSpPr/>
      </xdr:nvCxnSpPr>
      <xdr:spPr>
        <a:xfrm>
          <a:off x="1111250" y="1324229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304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31750</xdr:rowOff>
    </xdr:from>
    <xdr:ext cx="469265" cy="256540"/>
    <xdr:sp macro="" textlink="">
      <xdr:nvSpPr>
        <xdr:cNvPr id="188" name="テキスト ボックス 187"/>
        <xdr:cNvSpPr txBox="1"/>
      </xdr:nvSpPr>
      <xdr:spPr>
        <a:xfrm>
          <a:off x="1750060" y="135763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93980</xdr:rowOff>
    </xdr:from>
    <xdr:to xmlns:xdr="http://schemas.openxmlformats.org/drawingml/2006/spreadsheetDrawing">
      <xdr:col>6</xdr:col>
      <xdr:colOff>38100</xdr:colOff>
      <xdr:row>79</xdr:row>
      <xdr:rowOff>24130</xdr:rowOff>
    </xdr:to>
    <xdr:sp macro="" textlink="">
      <xdr:nvSpPr>
        <xdr:cNvPr id="189" name="フローチャート: 判断 188"/>
        <xdr:cNvSpPr/>
      </xdr:nvSpPr>
      <xdr:spPr>
        <a:xfrm>
          <a:off x="1060450" y="13467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15875</xdr:rowOff>
    </xdr:from>
    <xdr:ext cx="469265" cy="259080"/>
    <xdr:sp macro="" textlink="">
      <xdr:nvSpPr>
        <xdr:cNvPr id="190" name="テキスト ボックス 189"/>
        <xdr:cNvSpPr txBox="1"/>
      </xdr:nvSpPr>
      <xdr:spPr>
        <a:xfrm>
          <a:off x="880110" y="13560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2" name="テキスト ボックス 191"/>
        <xdr:cNvSpPr txBox="1"/>
      </xdr:nvSpPr>
      <xdr:spPr>
        <a:xfrm>
          <a:off x="35382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3" name="テキスト ボックス 192"/>
        <xdr:cNvSpPr txBox="1"/>
      </xdr:nvSpPr>
      <xdr:spPr>
        <a:xfrm>
          <a:off x="26644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4" name="テキスト ボックス 193"/>
        <xdr:cNvSpPr txBox="1"/>
      </xdr:nvSpPr>
      <xdr:spPr>
        <a:xfrm>
          <a:off x="17945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5" name="テキスト ボックス 194"/>
        <xdr:cNvSpPr txBox="1"/>
      </xdr:nvSpPr>
      <xdr:spPr>
        <a:xfrm>
          <a:off x="9245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4445</xdr:rowOff>
    </xdr:from>
    <xdr:to xmlns:xdr="http://schemas.openxmlformats.org/drawingml/2006/spreadsheetDrawing">
      <xdr:col>24</xdr:col>
      <xdr:colOff>114300</xdr:colOff>
      <xdr:row>76</xdr:row>
      <xdr:rowOff>106045</xdr:rowOff>
    </xdr:to>
    <xdr:sp macro="" textlink="">
      <xdr:nvSpPr>
        <xdr:cNvPr id="196" name="楕円 195"/>
        <xdr:cNvSpPr/>
      </xdr:nvSpPr>
      <xdr:spPr>
        <a:xfrm>
          <a:off x="449326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29210</xdr:rowOff>
    </xdr:from>
    <xdr:ext cx="533400" cy="256540"/>
    <xdr:sp macro="" textlink="">
      <xdr:nvSpPr>
        <xdr:cNvPr id="197" name="維持補修費該当値テキスト"/>
        <xdr:cNvSpPr txBox="1"/>
      </xdr:nvSpPr>
      <xdr:spPr>
        <a:xfrm>
          <a:off x="4594860" y="1288796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99060</xdr:rowOff>
    </xdr:from>
    <xdr:to xmlns:xdr="http://schemas.openxmlformats.org/drawingml/2006/spreadsheetDrawing">
      <xdr:col>20</xdr:col>
      <xdr:colOff>38100</xdr:colOff>
      <xdr:row>77</xdr:row>
      <xdr:rowOff>29210</xdr:rowOff>
    </xdr:to>
    <xdr:sp macro="" textlink="">
      <xdr:nvSpPr>
        <xdr:cNvPr id="198" name="楕円 197"/>
        <xdr:cNvSpPr/>
      </xdr:nvSpPr>
      <xdr:spPr>
        <a:xfrm>
          <a:off x="3674110" y="13129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45720</xdr:rowOff>
    </xdr:from>
    <xdr:ext cx="532765" cy="259080"/>
    <xdr:sp macro="" textlink="">
      <xdr:nvSpPr>
        <xdr:cNvPr id="199" name="テキスト ボックス 198"/>
        <xdr:cNvSpPr txBox="1"/>
      </xdr:nvSpPr>
      <xdr:spPr>
        <a:xfrm>
          <a:off x="3461385" y="12904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139700</xdr:rowOff>
    </xdr:from>
    <xdr:to xmlns:xdr="http://schemas.openxmlformats.org/drawingml/2006/spreadsheetDrawing">
      <xdr:col>15</xdr:col>
      <xdr:colOff>101600</xdr:colOff>
      <xdr:row>77</xdr:row>
      <xdr:rowOff>69850</xdr:rowOff>
    </xdr:to>
    <xdr:sp macro="" textlink="">
      <xdr:nvSpPr>
        <xdr:cNvPr id="200" name="楕円 199"/>
        <xdr:cNvSpPr/>
      </xdr:nvSpPr>
      <xdr:spPr>
        <a:xfrm>
          <a:off x="280035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86360</xdr:rowOff>
    </xdr:from>
    <xdr:ext cx="532765" cy="257175"/>
    <xdr:sp macro="" textlink="">
      <xdr:nvSpPr>
        <xdr:cNvPr id="201" name="テキスト ボックス 200"/>
        <xdr:cNvSpPr txBox="1"/>
      </xdr:nvSpPr>
      <xdr:spPr>
        <a:xfrm>
          <a:off x="2591435" y="12945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49530</xdr:rowOff>
    </xdr:from>
    <xdr:to xmlns:xdr="http://schemas.openxmlformats.org/drawingml/2006/spreadsheetDrawing">
      <xdr:col>10</xdr:col>
      <xdr:colOff>165100</xdr:colOff>
      <xdr:row>77</xdr:row>
      <xdr:rowOff>150495</xdr:rowOff>
    </xdr:to>
    <xdr:sp macro="" textlink="">
      <xdr:nvSpPr>
        <xdr:cNvPr id="202" name="楕円 201"/>
        <xdr:cNvSpPr/>
      </xdr:nvSpPr>
      <xdr:spPr>
        <a:xfrm>
          <a:off x="1930400" y="13251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164465</xdr:rowOff>
    </xdr:from>
    <xdr:ext cx="532765" cy="258445"/>
    <xdr:sp macro="" textlink="">
      <xdr:nvSpPr>
        <xdr:cNvPr id="203" name="テキスト ボックス 202"/>
        <xdr:cNvSpPr txBox="1"/>
      </xdr:nvSpPr>
      <xdr:spPr>
        <a:xfrm>
          <a:off x="1717675" y="130232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160020</xdr:rowOff>
    </xdr:from>
    <xdr:to xmlns:xdr="http://schemas.openxmlformats.org/drawingml/2006/spreadsheetDrawing">
      <xdr:col>6</xdr:col>
      <xdr:colOff>38100</xdr:colOff>
      <xdr:row>77</xdr:row>
      <xdr:rowOff>90170</xdr:rowOff>
    </xdr:to>
    <xdr:sp macro="" textlink="">
      <xdr:nvSpPr>
        <xdr:cNvPr id="204" name="楕円 203"/>
        <xdr:cNvSpPr/>
      </xdr:nvSpPr>
      <xdr:spPr>
        <a:xfrm>
          <a:off x="1060450" y="13190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106680</xdr:rowOff>
    </xdr:from>
    <xdr:ext cx="532765" cy="259080"/>
    <xdr:sp macro="" textlink="">
      <xdr:nvSpPr>
        <xdr:cNvPr id="205" name="テキスト ボックス 204"/>
        <xdr:cNvSpPr txBox="1"/>
      </xdr:nvSpPr>
      <xdr:spPr>
        <a:xfrm>
          <a:off x="84772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88265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88265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88265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4155"/>
    <xdr:sp macro="" textlink="">
      <xdr:nvSpPr>
        <xdr:cNvPr id="214" name="テキスト ボックス 213"/>
        <xdr:cNvSpPr txBox="1"/>
      </xdr:nvSpPr>
      <xdr:spPr>
        <a:xfrm>
          <a:off x="71247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7175"/>
    <xdr:sp macro="" textlink="">
      <xdr:nvSpPr>
        <xdr:cNvPr id="216" name="テキスト ボックス 215"/>
        <xdr:cNvSpPr txBox="1"/>
      </xdr:nvSpPr>
      <xdr:spPr>
        <a:xfrm>
          <a:off x="226695" y="172567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macro="" textlink="">
      <xdr:nvSpPr>
        <xdr:cNvPr id="218" name="テキスト ボックス 217"/>
        <xdr:cNvSpPr txBox="1"/>
      </xdr:nvSpPr>
      <xdr:spPr>
        <a:xfrm>
          <a:off x="22669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7175"/>
    <xdr:sp macro="" textlink="">
      <xdr:nvSpPr>
        <xdr:cNvPr id="220" name="テキスト ボックス 219"/>
        <xdr:cNvSpPr txBox="1"/>
      </xdr:nvSpPr>
      <xdr:spPr>
        <a:xfrm>
          <a:off x="226695" y="166033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2" name="テキスト ボックス 221"/>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7175"/>
    <xdr:sp macro="" textlink="">
      <xdr:nvSpPr>
        <xdr:cNvPr id="224" name="テキスト ボックス 223"/>
        <xdr:cNvSpPr txBox="1"/>
      </xdr:nvSpPr>
      <xdr:spPr>
        <a:xfrm>
          <a:off x="166370" y="159512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6" name="テキスト ボックス 225"/>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4676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4995" cy="259080"/>
    <xdr:sp macro="" textlink="">
      <xdr:nvSpPr>
        <xdr:cNvPr id="228" name="テキスト ボックス 227"/>
        <xdr:cNvSpPr txBox="1"/>
      </xdr:nvSpPr>
      <xdr:spPr>
        <a:xfrm>
          <a:off x="166370" y="15296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9" name="直線コネクタ 228"/>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4995" cy="257175"/>
    <xdr:sp macro="" textlink="">
      <xdr:nvSpPr>
        <xdr:cNvPr id="230" name="テキスト ボックス 229"/>
        <xdr:cNvSpPr txBox="1"/>
      </xdr:nvSpPr>
      <xdr:spPr>
        <a:xfrm>
          <a:off x="166370" y="14970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54215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3400" cy="259080"/>
    <xdr:sp macro="" textlink="">
      <xdr:nvSpPr>
        <xdr:cNvPr id="233" name="扶助費最小値テキスト"/>
        <xdr:cNvSpPr txBox="1"/>
      </xdr:nvSpPr>
      <xdr:spPr>
        <a:xfrm>
          <a:off x="4594860" y="16986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458970" y="16983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7535" cy="259080"/>
    <xdr:sp macro="" textlink="">
      <xdr:nvSpPr>
        <xdr:cNvPr id="235" name="扶助費最大値テキスト"/>
        <xdr:cNvSpPr txBox="1"/>
      </xdr:nvSpPr>
      <xdr:spPr>
        <a:xfrm>
          <a:off x="4594860" y="15168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458970" y="15393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100330</xdr:rowOff>
    </xdr:from>
    <xdr:to xmlns:xdr="http://schemas.openxmlformats.org/drawingml/2006/spreadsheetDrawing">
      <xdr:col>24</xdr:col>
      <xdr:colOff>63500</xdr:colOff>
      <xdr:row>96</xdr:row>
      <xdr:rowOff>54610</xdr:rowOff>
    </xdr:to>
    <xdr:cxnSp macro="">
      <xdr:nvCxnSpPr>
        <xdr:cNvPr id="237" name="直線コネクタ 236"/>
        <xdr:cNvCxnSpPr/>
      </xdr:nvCxnSpPr>
      <xdr:spPr>
        <a:xfrm>
          <a:off x="3724910" y="16388080"/>
          <a:ext cx="8191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97535" cy="257175"/>
    <xdr:sp macro="" textlink="">
      <xdr:nvSpPr>
        <xdr:cNvPr id="238" name="扶助費平均値テキスト"/>
        <xdr:cNvSpPr txBox="1"/>
      </xdr:nvSpPr>
      <xdr:spPr>
        <a:xfrm>
          <a:off x="4594860" y="16271240"/>
          <a:ext cx="5975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49326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100330</xdr:rowOff>
    </xdr:from>
    <xdr:to xmlns:xdr="http://schemas.openxmlformats.org/drawingml/2006/spreadsheetDrawing">
      <xdr:col>19</xdr:col>
      <xdr:colOff>177800</xdr:colOff>
      <xdr:row>97</xdr:row>
      <xdr:rowOff>41275</xdr:rowOff>
    </xdr:to>
    <xdr:cxnSp macro="">
      <xdr:nvCxnSpPr>
        <xdr:cNvPr id="240" name="直線コネクタ 239"/>
        <xdr:cNvCxnSpPr/>
      </xdr:nvCxnSpPr>
      <xdr:spPr>
        <a:xfrm flipV="1">
          <a:off x="2851150" y="16388080"/>
          <a:ext cx="87376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674110" y="163055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135890</xdr:rowOff>
    </xdr:from>
    <xdr:ext cx="598170" cy="259080"/>
    <xdr:sp macro="" textlink="">
      <xdr:nvSpPr>
        <xdr:cNvPr id="242" name="テキスト ボックス 241"/>
        <xdr:cNvSpPr txBox="1"/>
      </xdr:nvSpPr>
      <xdr:spPr>
        <a:xfrm>
          <a:off x="3429000" y="1608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41275</xdr:rowOff>
    </xdr:from>
    <xdr:to xmlns:xdr="http://schemas.openxmlformats.org/drawingml/2006/spreadsheetDrawing">
      <xdr:col>15</xdr:col>
      <xdr:colOff>50800</xdr:colOff>
      <xdr:row>97</xdr:row>
      <xdr:rowOff>63500</xdr:rowOff>
    </xdr:to>
    <xdr:cxnSp macro="">
      <xdr:nvCxnSpPr>
        <xdr:cNvPr id="243" name="直線コネクタ 242"/>
        <xdr:cNvCxnSpPr/>
      </xdr:nvCxnSpPr>
      <xdr:spPr>
        <a:xfrm flipV="1">
          <a:off x="1981200" y="16671925"/>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0035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46990</xdr:rowOff>
    </xdr:from>
    <xdr:ext cx="598170" cy="259080"/>
    <xdr:sp macro="" textlink="">
      <xdr:nvSpPr>
        <xdr:cNvPr id="245" name="テキスト ボックス 244"/>
        <xdr:cNvSpPr txBox="1"/>
      </xdr:nvSpPr>
      <xdr:spPr>
        <a:xfrm>
          <a:off x="2559050" y="16334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63500</xdr:rowOff>
    </xdr:from>
    <xdr:to xmlns:xdr="http://schemas.openxmlformats.org/drawingml/2006/spreadsheetDrawing">
      <xdr:col>10</xdr:col>
      <xdr:colOff>114300</xdr:colOff>
      <xdr:row>97</xdr:row>
      <xdr:rowOff>109220</xdr:rowOff>
    </xdr:to>
    <xdr:cxnSp macro="">
      <xdr:nvCxnSpPr>
        <xdr:cNvPr id="246" name="直線コネクタ 245"/>
        <xdr:cNvCxnSpPr/>
      </xdr:nvCxnSpPr>
      <xdr:spPr>
        <a:xfrm flipV="1">
          <a:off x="1111250" y="1669415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304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46355</xdr:rowOff>
    </xdr:from>
    <xdr:ext cx="598170" cy="259080"/>
    <xdr:sp macro="" textlink="">
      <xdr:nvSpPr>
        <xdr:cNvPr id="248" name="テキスト ボックス 247"/>
        <xdr:cNvSpPr txBox="1"/>
      </xdr:nvSpPr>
      <xdr:spPr>
        <a:xfrm>
          <a:off x="1685290" y="1633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60450" y="16603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91440</xdr:rowOff>
    </xdr:from>
    <xdr:ext cx="532765" cy="259080"/>
    <xdr:sp macro="" textlink="">
      <xdr:nvSpPr>
        <xdr:cNvPr id="250" name="テキスト ボックス 249"/>
        <xdr:cNvSpPr txBox="1"/>
      </xdr:nvSpPr>
      <xdr:spPr>
        <a:xfrm>
          <a:off x="847725" y="16379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2" name="テキスト ボックス 251"/>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3" name="テキスト ボックス 252"/>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4" name="テキスト ボックス 253"/>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5" name="テキスト ボックス 254"/>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3810</xdr:rowOff>
    </xdr:from>
    <xdr:to xmlns:xdr="http://schemas.openxmlformats.org/drawingml/2006/spreadsheetDrawing">
      <xdr:col>24</xdr:col>
      <xdr:colOff>114300</xdr:colOff>
      <xdr:row>96</xdr:row>
      <xdr:rowOff>105410</xdr:rowOff>
    </xdr:to>
    <xdr:sp macro="" textlink="">
      <xdr:nvSpPr>
        <xdr:cNvPr id="256" name="楕円 255"/>
        <xdr:cNvSpPr/>
      </xdr:nvSpPr>
      <xdr:spPr>
        <a:xfrm>
          <a:off x="449326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153670</xdr:rowOff>
    </xdr:from>
    <xdr:ext cx="597535" cy="259080"/>
    <xdr:sp macro="" textlink="">
      <xdr:nvSpPr>
        <xdr:cNvPr id="257" name="扶助費該当値テキスト"/>
        <xdr:cNvSpPr txBox="1"/>
      </xdr:nvSpPr>
      <xdr:spPr>
        <a:xfrm>
          <a:off x="4594860" y="16441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49530</xdr:rowOff>
    </xdr:from>
    <xdr:to xmlns:xdr="http://schemas.openxmlformats.org/drawingml/2006/spreadsheetDrawing">
      <xdr:col>20</xdr:col>
      <xdr:colOff>38100</xdr:colOff>
      <xdr:row>95</xdr:row>
      <xdr:rowOff>151130</xdr:rowOff>
    </xdr:to>
    <xdr:sp macro="" textlink="">
      <xdr:nvSpPr>
        <xdr:cNvPr id="258" name="楕円 257"/>
        <xdr:cNvSpPr/>
      </xdr:nvSpPr>
      <xdr:spPr>
        <a:xfrm>
          <a:off x="3674110" y="16337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142240</xdr:rowOff>
    </xdr:from>
    <xdr:ext cx="598170" cy="259080"/>
    <xdr:sp macro="" textlink="">
      <xdr:nvSpPr>
        <xdr:cNvPr id="259" name="テキスト ボックス 258"/>
        <xdr:cNvSpPr txBox="1"/>
      </xdr:nvSpPr>
      <xdr:spPr>
        <a:xfrm>
          <a:off x="3429000" y="16429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161925</xdr:rowOff>
    </xdr:from>
    <xdr:to xmlns:xdr="http://schemas.openxmlformats.org/drawingml/2006/spreadsheetDrawing">
      <xdr:col>15</xdr:col>
      <xdr:colOff>101600</xdr:colOff>
      <xdr:row>97</xdr:row>
      <xdr:rowOff>92075</xdr:rowOff>
    </xdr:to>
    <xdr:sp macro="" textlink="">
      <xdr:nvSpPr>
        <xdr:cNvPr id="260" name="楕円 259"/>
        <xdr:cNvSpPr/>
      </xdr:nvSpPr>
      <xdr:spPr>
        <a:xfrm>
          <a:off x="280035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83185</xdr:rowOff>
    </xdr:from>
    <xdr:ext cx="532765" cy="259080"/>
    <xdr:sp macro="" textlink="">
      <xdr:nvSpPr>
        <xdr:cNvPr id="261" name="テキスト ボックス 260"/>
        <xdr:cNvSpPr txBox="1"/>
      </xdr:nvSpPr>
      <xdr:spPr>
        <a:xfrm>
          <a:off x="2591435" y="16713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12700</xdr:rowOff>
    </xdr:from>
    <xdr:to xmlns:xdr="http://schemas.openxmlformats.org/drawingml/2006/spreadsheetDrawing">
      <xdr:col>10</xdr:col>
      <xdr:colOff>165100</xdr:colOff>
      <xdr:row>97</xdr:row>
      <xdr:rowOff>114300</xdr:rowOff>
    </xdr:to>
    <xdr:sp macro="" textlink="">
      <xdr:nvSpPr>
        <xdr:cNvPr id="262" name="楕円 261"/>
        <xdr:cNvSpPr/>
      </xdr:nvSpPr>
      <xdr:spPr>
        <a:xfrm>
          <a:off x="19304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105410</xdr:rowOff>
    </xdr:from>
    <xdr:ext cx="532765" cy="259080"/>
    <xdr:sp macro="" textlink="">
      <xdr:nvSpPr>
        <xdr:cNvPr id="263" name="テキスト ボックス 262"/>
        <xdr:cNvSpPr txBox="1"/>
      </xdr:nvSpPr>
      <xdr:spPr>
        <a:xfrm>
          <a:off x="1717675" y="16736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57785</xdr:rowOff>
    </xdr:from>
    <xdr:to xmlns:xdr="http://schemas.openxmlformats.org/drawingml/2006/spreadsheetDrawing">
      <xdr:col>6</xdr:col>
      <xdr:colOff>38100</xdr:colOff>
      <xdr:row>97</xdr:row>
      <xdr:rowOff>159385</xdr:rowOff>
    </xdr:to>
    <xdr:sp macro="" textlink="">
      <xdr:nvSpPr>
        <xdr:cNvPr id="264" name="楕円 263"/>
        <xdr:cNvSpPr/>
      </xdr:nvSpPr>
      <xdr:spPr>
        <a:xfrm>
          <a:off x="1060450" y="16688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150495</xdr:rowOff>
    </xdr:from>
    <xdr:ext cx="532765" cy="259080"/>
    <xdr:sp macro="" textlink="">
      <xdr:nvSpPr>
        <xdr:cNvPr id="265" name="テキスト ボックス 264"/>
        <xdr:cNvSpPr txBox="1"/>
      </xdr:nvSpPr>
      <xdr:spPr>
        <a:xfrm>
          <a:off x="847725" y="16781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4155"/>
    <xdr:sp macro="" textlink="">
      <xdr:nvSpPr>
        <xdr:cNvPr id="274" name="テキスト ボックス 273"/>
        <xdr:cNvSpPr txBox="1"/>
      </xdr:nvSpPr>
      <xdr:spPr>
        <a:xfrm>
          <a:off x="643636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474460" y="6785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8285" cy="257810"/>
    <xdr:sp macro="" textlink="">
      <xdr:nvSpPr>
        <xdr:cNvPr id="277" name="テキスト ボックス 276"/>
        <xdr:cNvSpPr txBox="1"/>
      </xdr:nvSpPr>
      <xdr:spPr>
        <a:xfrm>
          <a:off x="6229350" y="6642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474460" y="6458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7810"/>
    <xdr:sp macro="" textlink="">
      <xdr:nvSpPr>
        <xdr:cNvPr id="279" name="テキスト ボックス 278"/>
        <xdr:cNvSpPr txBox="1"/>
      </xdr:nvSpPr>
      <xdr:spPr>
        <a:xfrm>
          <a:off x="5890260" y="6316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474460" y="6132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160020</xdr:rowOff>
    </xdr:from>
    <xdr:ext cx="594995" cy="257810"/>
    <xdr:sp macro="" textlink="">
      <xdr:nvSpPr>
        <xdr:cNvPr id="281" name="テキスト ボックス 280"/>
        <xdr:cNvSpPr txBox="1"/>
      </xdr:nvSpPr>
      <xdr:spPr>
        <a:xfrm>
          <a:off x="5890260" y="59893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474460" y="580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7810"/>
    <xdr:sp macro="" textlink="">
      <xdr:nvSpPr>
        <xdr:cNvPr id="283" name="テキスト ボックス 282"/>
        <xdr:cNvSpPr txBox="1"/>
      </xdr:nvSpPr>
      <xdr:spPr>
        <a:xfrm>
          <a:off x="5890260" y="5664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84" name="直線コネクタ 283"/>
        <xdr:cNvCxnSpPr/>
      </xdr:nvCxnSpPr>
      <xdr:spPr>
        <a:xfrm>
          <a:off x="6474460" y="5478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4995" cy="257175"/>
    <xdr:sp macro="" textlink="">
      <xdr:nvSpPr>
        <xdr:cNvPr id="285" name="テキスト ボックス 284"/>
        <xdr:cNvSpPr txBox="1"/>
      </xdr:nvSpPr>
      <xdr:spPr>
        <a:xfrm>
          <a:off x="5890260" y="5336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474460" y="5152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4995" cy="259080"/>
    <xdr:sp macro="" textlink="">
      <xdr:nvSpPr>
        <xdr:cNvPr id="287" name="テキスト ボックス 286"/>
        <xdr:cNvSpPr txBox="1"/>
      </xdr:nvSpPr>
      <xdr:spPr>
        <a:xfrm>
          <a:off x="5890260" y="5009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8" name="直線コネクタ 287"/>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4995" cy="257175"/>
    <xdr:sp macro="" textlink="">
      <xdr:nvSpPr>
        <xdr:cNvPr id="289" name="テキスト ボックス 288"/>
        <xdr:cNvSpPr txBox="1"/>
      </xdr:nvSpPr>
      <xdr:spPr>
        <a:xfrm>
          <a:off x="5890260" y="4683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143510</xdr:rowOff>
    </xdr:from>
    <xdr:to xmlns:xdr="http://schemas.openxmlformats.org/drawingml/2006/spreadsheetDrawing">
      <xdr:col>54</xdr:col>
      <xdr:colOff>186690</xdr:colOff>
      <xdr:row>38</xdr:row>
      <xdr:rowOff>164465</xdr:rowOff>
    </xdr:to>
    <xdr:cxnSp macro="">
      <xdr:nvCxnSpPr>
        <xdr:cNvPr id="291" name="直線コネクタ 290"/>
        <xdr:cNvCxnSpPr/>
      </xdr:nvCxnSpPr>
      <xdr:spPr>
        <a:xfrm flipV="1">
          <a:off x="10267950" y="528701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635</xdr:rowOff>
    </xdr:from>
    <xdr:ext cx="533400" cy="259080"/>
    <xdr:sp macro="" textlink="">
      <xdr:nvSpPr>
        <xdr:cNvPr id="292" name="補助費等最小値テキスト"/>
        <xdr:cNvSpPr txBox="1"/>
      </xdr:nvSpPr>
      <xdr:spPr>
        <a:xfrm>
          <a:off x="10318750" y="6687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164465</xdr:rowOff>
    </xdr:from>
    <xdr:to xmlns:xdr="http://schemas.openxmlformats.org/drawingml/2006/spreadsheetDrawing">
      <xdr:col>55</xdr:col>
      <xdr:colOff>88900</xdr:colOff>
      <xdr:row>38</xdr:row>
      <xdr:rowOff>164465</xdr:rowOff>
    </xdr:to>
    <xdr:cxnSp macro="">
      <xdr:nvCxnSpPr>
        <xdr:cNvPr id="293" name="直線コネクタ 292"/>
        <xdr:cNvCxnSpPr/>
      </xdr:nvCxnSpPr>
      <xdr:spPr>
        <a:xfrm>
          <a:off x="10182860" y="6679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88900</xdr:rowOff>
    </xdr:from>
    <xdr:ext cx="597535" cy="257175"/>
    <xdr:sp macro="" textlink="">
      <xdr:nvSpPr>
        <xdr:cNvPr id="294" name="補助費等最大値テキスト"/>
        <xdr:cNvSpPr txBox="1"/>
      </xdr:nvSpPr>
      <xdr:spPr>
        <a:xfrm>
          <a:off x="10318750" y="50609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182860" y="5287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52070</xdr:rowOff>
    </xdr:from>
    <xdr:to xmlns:xdr="http://schemas.openxmlformats.org/drawingml/2006/spreadsheetDrawing">
      <xdr:col>55</xdr:col>
      <xdr:colOff>0</xdr:colOff>
      <xdr:row>36</xdr:row>
      <xdr:rowOff>105410</xdr:rowOff>
    </xdr:to>
    <xdr:cxnSp macro="">
      <xdr:nvCxnSpPr>
        <xdr:cNvPr id="296" name="直線コネクタ 295"/>
        <xdr:cNvCxnSpPr/>
      </xdr:nvCxnSpPr>
      <xdr:spPr>
        <a:xfrm flipV="1">
          <a:off x="9448800" y="6224270"/>
          <a:ext cx="8191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29210</xdr:rowOff>
    </xdr:from>
    <xdr:ext cx="597535" cy="256540"/>
    <xdr:sp macro="" textlink="">
      <xdr:nvSpPr>
        <xdr:cNvPr id="297" name="補助費等平均値テキスト"/>
        <xdr:cNvSpPr txBox="1"/>
      </xdr:nvSpPr>
      <xdr:spPr>
        <a:xfrm>
          <a:off x="10318750" y="6372860"/>
          <a:ext cx="5975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50165</xdr:rowOff>
    </xdr:from>
    <xdr:to xmlns:xdr="http://schemas.openxmlformats.org/drawingml/2006/spreadsheetDrawing">
      <xdr:col>55</xdr:col>
      <xdr:colOff>50800</xdr:colOff>
      <xdr:row>37</xdr:row>
      <xdr:rowOff>151765</xdr:rowOff>
    </xdr:to>
    <xdr:sp macro="" textlink="">
      <xdr:nvSpPr>
        <xdr:cNvPr id="298" name="フローチャート: 判断 297"/>
        <xdr:cNvSpPr/>
      </xdr:nvSpPr>
      <xdr:spPr>
        <a:xfrm>
          <a:off x="10220960" y="63938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20320</xdr:rowOff>
    </xdr:from>
    <xdr:to xmlns:xdr="http://schemas.openxmlformats.org/drawingml/2006/spreadsheetDrawing">
      <xdr:col>50</xdr:col>
      <xdr:colOff>114300</xdr:colOff>
      <xdr:row>36</xdr:row>
      <xdr:rowOff>105410</xdr:rowOff>
    </xdr:to>
    <xdr:cxnSp macro="">
      <xdr:nvCxnSpPr>
        <xdr:cNvPr id="299" name="直線コネクタ 298"/>
        <xdr:cNvCxnSpPr/>
      </xdr:nvCxnSpPr>
      <xdr:spPr>
        <a:xfrm>
          <a:off x="8578850" y="5849620"/>
          <a:ext cx="86995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59690</xdr:rowOff>
    </xdr:from>
    <xdr:to xmlns:xdr="http://schemas.openxmlformats.org/drawingml/2006/spreadsheetDrawing">
      <xdr:col>50</xdr:col>
      <xdr:colOff>165100</xdr:colOff>
      <xdr:row>37</xdr:row>
      <xdr:rowOff>161290</xdr:rowOff>
    </xdr:to>
    <xdr:sp macro="" textlink="">
      <xdr:nvSpPr>
        <xdr:cNvPr id="300" name="フローチャート: 判断 299"/>
        <xdr:cNvSpPr/>
      </xdr:nvSpPr>
      <xdr:spPr>
        <a:xfrm>
          <a:off x="9398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152400</xdr:rowOff>
    </xdr:from>
    <xdr:ext cx="598170" cy="258445"/>
    <xdr:sp macro="" textlink="">
      <xdr:nvSpPr>
        <xdr:cNvPr id="301" name="テキスト ボックス 300"/>
        <xdr:cNvSpPr txBox="1"/>
      </xdr:nvSpPr>
      <xdr:spPr>
        <a:xfrm>
          <a:off x="9152890" y="6496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20320</xdr:rowOff>
    </xdr:from>
    <xdr:to xmlns:xdr="http://schemas.openxmlformats.org/drawingml/2006/spreadsheetDrawing">
      <xdr:col>45</xdr:col>
      <xdr:colOff>177800</xdr:colOff>
      <xdr:row>37</xdr:row>
      <xdr:rowOff>47625</xdr:rowOff>
    </xdr:to>
    <xdr:cxnSp macro="">
      <xdr:nvCxnSpPr>
        <xdr:cNvPr id="302" name="直線コネクタ 301"/>
        <xdr:cNvCxnSpPr/>
      </xdr:nvCxnSpPr>
      <xdr:spPr>
        <a:xfrm flipV="1">
          <a:off x="7705090" y="5849620"/>
          <a:ext cx="87376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528050" y="60813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1270</xdr:rowOff>
    </xdr:from>
    <xdr:ext cx="598170" cy="259080"/>
    <xdr:sp macro="" textlink="">
      <xdr:nvSpPr>
        <xdr:cNvPr id="304" name="テキスト ボックス 303"/>
        <xdr:cNvSpPr txBox="1"/>
      </xdr:nvSpPr>
      <xdr:spPr>
        <a:xfrm>
          <a:off x="8282940" y="6173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164465</xdr:rowOff>
    </xdr:from>
    <xdr:to xmlns:xdr="http://schemas.openxmlformats.org/drawingml/2006/spreadsheetDrawing">
      <xdr:col>41</xdr:col>
      <xdr:colOff>50800</xdr:colOff>
      <xdr:row>37</xdr:row>
      <xdr:rowOff>47625</xdr:rowOff>
    </xdr:to>
    <xdr:cxnSp macro="">
      <xdr:nvCxnSpPr>
        <xdr:cNvPr id="305" name="直線コネクタ 304"/>
        <xdr:cNvCxnSpPr/>
      </xdr:nvCxnSpPr>
      <xdr:spPr>
        <a:xfrm>
          <a:off x="6835140" y="6336665"/>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72390</xdr:rowOff>
    </xdr:to>
    <xdr:sp macro="" textlink="">
      <xdr:nvSpPr>
        <xdr:cNvPr id="306" name="フローチャート: 判断 305"/>
        <xdr:cNvSpPr/>
      </xdr:nvSpPr>
      <xdr:spPr>
        <a:xfrm>
          <a:off x="7654290" y="6487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64135</xdr:rowOff>
    </xdr:from>
    <xdr:ext cx="532765" cy="256540"/>
    <xdr:sp macro="" textlink="">
      <xdr:nvSpPr>
        <xdr:cNvPr id="307" name="テキスト ボックス 306"/>
        <xdr:cNvSpPr txBox="1"/>
      </xdr:nvSpPr>
      <xdr:spPr>
        <a:xfrm>
          <a:off x="7445375" y="657923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161925</xdr:rowOff>
    </xdr:from>
    <xdr:to xmlns:xdr="http://schemas.openxmlformats.org/drawingml/2006/spreadsheetDrawing">
      <xdr:col>36</xdr:col>
      <xdr:colOff>165100</xdr:colOff>
      <xdr:row>38</xdr:row>
      <xdr:rowOff>92075</xdr:rowOff>
    </xdr:to>
    <xdr:sp macro="" textlink="">
      <xdr:nvSpPr>
        <xdr:cNvPr id="308" name="フローチャート: 判断 307"/>
        <xdr:cNvSpPr/>
      </xdr:nvSpPr>
      <xdr:spPr>
        <a:xfrm>
          <a:off x="678434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83185</xdr:rowOff>
    </xdr:from>
    <xdr:ext cx="532765" cy="258445"/>
    <xdr:sp macro="" textlink="">
      <xdr:nvSpPr>
        <xdr:cNvPr id="309" name="テキスト ボックス 308"/>
        <xdr:cNvSpPr txBox="1"/>
      </xdr:nvSpPr>
      <xdr:spPr>
        <a:xfrm>
          <a:off x="6571615" y="65982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11" name="テキスト ボックス 310"/>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12" name="テキスト ボックス 311"/>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3" name="テキスト ボックス 312"/>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4" name="テキスト ボックス 313"/>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0</xdr:rowOff>
    </xdr:from>
    <xdr:to xmlns:xdr="http://schemas.openxmlformats.org/drawingml/2006/spreadsheetDrawing">
      <xdr:col>55</xdr:col>
      <xdr:colOff>50800</xdr:colOff>
      <xdr:row>36</xdr:row>
      <xdr:rowOff>102235</xdr:rowOff>
    </xdr:to>
    <xdr:sp macro="" textlink="">
      <xdr:nvSpPr>
        <xdr:cNvPr id="315" name="楕円 314"/>
        <xdr:cNvSpPr/>
      </xdr:nvSpPr>
      <xdr:spPr>
        <a:xfrm>
          <a:off x="10220960" y="61722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22860</xdr:rowOff>
    </xdr:from>
    <xdr:ext cx="597535" cy="257810"/>
    <xdr:sp macro="" textlink="">
      <xdr:nvSpPr>
        <xdr:cNvPr id="316" name="補助費等該当値テキスト"/>
        <xdr:cNvSpPr txBox="1"/>
      </xdr:nvSpPr>
      <xdr:spPr>
        <a:xfrm>
          <a:off x="10318750" y="60236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54610</xdr:rowOff>
    </xdr:from>
    <xdr:to xmlns:xdr="http://schemas.openxmlformats.org/drawingml/2006/spreadsheetDrawing">
      <xdr:col>50</xdr:col>
      <xdr:colOff>165100</xdr:colOff>
      <xdr:row>36</xdr:row>
      <xdr:rowOff>156845</xdr:rowOff>
    </xdr:to>
    <xdr:sp macro="" textlink="">
      <xdr:nvSpPr>
        <xdr:cNvPr id="317" name="楕円 316"/>
        <xdr:cNvSpPr/>
      </xdr:nvSpPr>
      <xdr:spPr>
        <a:xfrm>
          <a:off x="9398000" y="6226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1905</xdr:rowOff>
    </xdr:from>
    <xdr:ext cx="598170" cy="259080"/>
    <xdr:sp macro="" textlink="">
      <xdr:nvSpPr>
        <xdr:cNvPr id="318" name="テキスト ボックス 317"/>
        <xdr:cNvSpPr txBox="1"/>
      </xdr:nvSpPr>
      <xdr:spPr>
        <a:xfrm>
          <a:off x="915289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140970</xdr:rowOff>
    </xdr:from>
    <xdr:to xmlns:xdr="http://schemas.openxmlformats.org/drawingml/2006/spreadsheetDrawing">
      <xdr:col>46</xdr:col>
      <xdr:colOff>38100</xdr:colOff>
      <xdr:row>34</xdr:row>
      <xdr:rowOff>71120</xdr:rowOff>
    </xdr:to>
    <xdr:sp macro="" textlink="">
      <xdr:nvSpPr>
        <xdr:cNvPr id="319" name="楕円 318"/>
        <xdr:cNvSpPr/>
      </xdr:nvSpPr>
      <xdr:spPr>
        <a:xfrm>
          <a:off x="8528050" y="57988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87630</xdr:rowOff>
    </xdr:from>
    <xdr:ext cx="598170" cy="257175"/>
    <xdr:sp macro="" textlink="">
      <xdr:nvSpPr>
        <xdr:cNvPr id="320" name="テキスト ボックス 319"/>
        <xdr:cNvSpPr txBox="1"/>
      </xdr:nvSpPr>
      <xdr:spPr>
        <a:xfrm>
          <a:off x="8282940" y="557403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164465</xdr:rowOff>
    </xdr:from>
    <xdr:to xmlns:xdr="http://schemas.openxmlformats.org/drawingml/2006/spreadsheetDrawing">
      <xdr:col>41</xdr:col>
      <xdr:colOff>101600</xdr:colOff>
      <xdr:row>37</xdr:row>
      <xdr:rowOff>98425</xdr:rowOff>
    </xdr:to>
    <xdr:sp macro="" textlink="">
      <xdr:nvSpPr>
        <xdr:cNvPr id="321" name="楕円 320"/>
        <xdr:cNvSpPr/>
      </xdr:nvSpPr>
      <xdr:spPr>
        <a:xfrm>
          <a:off x="7654290" y="63366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114935</xdr:rowOff>
    </xdr:from>
    <xdr:ext cx="598170" cy="259080"/>
    <xdr:sp macro="" textlink="">
      <xdr:nvSpPr>
        <xdr:cNvPr id="322" name="テキスト ボックス 321"/>
        <xdr:cNvSpPr txBox="1"/>
      </xdr:nvSpPr>
      <xdr:spPr>
        <a:xfrm>
          <a:off x="7412990" y="6115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116840</xdr:rowOff>
    </xdr:from>
    <xdr:to xmlns:xdr="http://schemas.openxmlformats.org/drawingml/2006/spreadsheetDrawing">
      <xdr:col>36</xdr:col>
      <xdr:colOff>165100</xdr:colOff>
      <xdr:row>37</xdr:row>
      <xdr:rowOff>47625</xdr:rowOff>
    </xdr:to>
    <xdr:sp macro="" textlink="">
      <xdr:nvSpPr>
        <xdr:cNvPr id="323" name="楕円 322"/>
        <xdr:cNvSpPr/>
      </xdr:nvSpPr>
      <xdr:spPr>
        <a:xfrm>
          <a:off x="6784340" y="6289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64135</xdr:rowOff>
    </xdr:from>
    <xdr:ext cx="598170" cy="256540"/>
    <xdr:sp macro="" textlink="">
      <xdr:nvSpPr>
        <xdr:cNvPr id="324" name="テキスト ボックス 323"/>
        <xdr:cNvSpPr txBox="1"/>
      </xdr:nvSpPr>
      <xdr:spPr>
        <a:xfrm>
          <a:off x="6539230" y="606488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4155"/>
    <xdr:sp macro="" textlink="">
      <xdr:nvSpPr>
        <xdr:cNvPr id="333" name="テキスト ボックス 332"/>
        <xdr:cNvSpPr txBox="1"/>
      </xdr:nvSpPr>
      <xdr:spPr>
        <a:xfrm>
          <a:off x="643636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474460" y="10214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127635</xdr:rowOff>
    </xdr:from>
    <xdr:ext cx="248285" cy="257810"/>
    <xdr:sp macro="" textlink="">
      <xdr:nvSpPr>
        <xdr:cNvPr id="336" name="テキスト ボックス 335"/>
        <xdr:cNvSpPr txBox="1"/>
      </xdr:nvSpPr>
      <xdr:spPr>
        <a:xfrm>
          <a:off x="6229350" y="10071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474460" y="9887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7810"/>
    <xdr:sp macro="" textlink="">
      <xdr:nvSpPr>
        <xdr:cNvPr id="338" name="テキスト ボックス 337"/>
        <xdr:cNvSpPr txBox="1"/>
      </xdr:nvSpPr>
      <xdr:spPr>
        <a:xfrm>
          <a:off x="5890260" y="9745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474460" y="9561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160020</xdr:rowOff>
    </xdr:from>
    <xdr:ext cx="594995" cy="257810"/>
    <xdr:sp macro="" textlink="">
      <xdr:nvSpPr>
        <xdr:cNvPr id="340" name="テキスト ボックス 339"/>
        <xdr:cNvSpPr txBox="1"/>
      </xdr:nvSpPr>
      <xdr:spPr>
        <a:xfrm>
          <a:off x="5890260" y="94183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474460" y="9234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7810"/>
    <xdr:sp macro="" textlink="">
      <xdr:nvSpPr>
        <xdr:cNvPr id="342" name="テキスト ボックス 341"/>
        <xdr:cNvSpPr txBox="1"/>
      </xdr:nvSpPr>
      <xdr:spPr>
        <a:xfrm>
          <a:off x="5890260" y="9093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163830</xdr:rowOff>
    </xdr:from>
    <xdr:to xmlns:xdr="http://schemas.openxmlformats.org/drawingml/2006/spreadsheetDrawing">
      <xdr:col>59</xdr:col>
      <xdr:colOff>50800</xdr:colOff>
      <xdr:row>51</xdr:row>
      <xdr:rowOff>163830</xdr:rowOff>
    </xdr:to>
    <xdr:cxnSp macro="">
      <xdr:nvCxnSpPr>
        <xdr:cNvPr id="343" name="直線コネクタ 342"/>
        <xdr:cNvCxnSpPr/>
      </xdr:nvCxnSpPr>
      <xdr:spPr>
        <a:xfrm>
          <a:off x="6474460" y="8907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4995" cy="257175"/>
    <xdr:sp macro="" textlink="">
      <xdr:nvSpPr>
        <xdr:cNvPr id="344" name="テキスト ボックス 343"/>
        <xdr:cNvSpPr txBox="1"/>
      </xdr:nvSpPr>
      <xdr:spPr>
        <a:xfrm>
          <a:off x="5890260" y="8765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474460" y="8581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4995" cy="259080"/>
    <xdr:sp macro="" textlink="">
      <xdr:nvSpPr>
        <xdr:cNvPr id="346" name="テキスト ボックス 345"/>
        <xdr:cNvSpPr txBox="1"/>
      </xdr:nvSpPr>
      <xdr:spPr>
        <a:xfrm>
          <a:off x="5890260" y="8438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7" name="直線コネクタ 346"/>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4995" cy="257175"/>
    <xdr:sp macro="" textlink="">
      <xdr:nvSpPr>
        <xdr:cNvPr id="348" name="テキスト ボックス 347"/>
        <xdr:cNvSpPr txBox="1"/>
      </xdr:nvSpPr>
      <xdr:spPr>
        <a:xfrm>
          <a:off x="5890260" y="8112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149225</xdr:rowOff>
    </xdr:from>
    <xdr:to xmlns:xdr="http://schemas.openxmlformats.org/drawingml/2006/spreadsheetDrawing">
      <xdr:col>54</xdr:col>
      <xdr:colOff>186690</xdr:colOff>
      <xdr:row>59</xdr:row>
      <xdr:rowOff>36195</xdr:rowOff>
    </xdr:to>
    <xdr:cxnSp macro="">
      <xdr:nvCxnSpPr>
        <xdr:cNvPr id="350" name="直線コネクタ 349"/>
        <xdr:cNvCxnSpPr/>
      </xdr:nvCxnSpPr>
      <xdr:spPr>
        <a:xfrm flipV="1">
          <a:off x="10267950" y="8721725"/>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3400" cy="257810"/>
    <xdr:sp macro="" textlink="">
      <xdr:nvSpPr>
        <xdr:cNvPr id="351" name="普通建設事業費最小値テキスト"/>
        <xdr:cNvSpPr txBox="1"/>
      </xdr:nvSpPr>
      <xdr:spPr>
        <a:xfrm>
          <a:off x="10318750" y="10156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36195</xdr:rowOff>
    </xdr:from>
    <xdr:to xmlns:xdr="http://schemas.openxmlformats.org/drawingml/2006/spreadsheetDrawing">
      <xdr:col>55</xdr:col>
      <xdr:colOff>88900</xdr:colOff>
      <xdr:row>59</xdr:row>
      <xdr:rowOff>36195</xdr:rowOff>
    </xdr:to>
    <xdr:cxnSp macro="">
      <xdr:nvCxnSpPr>
        <xdr:cNvPr id="352" name="直線コネクタ 351"/>
        <xdr:cNvCxnSpPr/>
      </xdr:nvCxnSpPr>
      <xdr:spPr>
        <a:xfrm>
          <a:off x="10182860" y="10151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95885</xdr:rowOff>
    </xdr:from>
    <xdr:ext cx="597535" cy="257810"/>
    <xdr:sp macro="" textlink="">
      <xdr:nvSpPr>
        <xdr:cNvPr id="353" name="普通建設事業費最大値テキスト"/>
        <xdr:cNvSpPr txBox="1"/>
      </xdr:nvSpPr>
      <xdr:spPr>
        <a:xfrm>
          <a:off x="10318750" y="84969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149225</xdr:rowOff>
    </xdr:from>
    <xdr:to xmlns:xdr="http://schemas.openxmlformats.org/drawingml/2006/spreadsheetDrawing">
      <xdr:col>55</xdr:col>
      <xdr:colOff>88900</xdr:colOff>
      <xdr:row>50</xdr:row>
      <xdr:rowOff>149225</xdr:rowOff>
    </xdr:to>
    <xdr:cxnSp macro="">
      <xdr:nvCxnSpPr>
        <xdr:cNvPr id="354" name="直線コネクタ 353"/>
        <xdr:cNvCxnSpPr/>
      </xdr:nvCxnSpPr>
      <xdr:spPr>
        <a:xfrm>
          <a:off x="10182860" y="8721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59690</xdr:rowOff>
    </xdr:from>
    <xdr:to xmlns:xdr="http://schemas.openxmlformats.org/drawingml/2006/spreadsheetDrawing">
      <xdr:col>55</xdr:col>
      <xdr:colOff>0</xdr:colOff>
      <xdr:row>57</xdr:row>
      <xdr:rowOff>138430</xdr:rowOff>
    </xdr:to>
    <xdr:cxnSp macro="">
      <xdr:nvCxnSpPr>
        <xdr:cNvPr id="355" name="直線コネクタ 354"/>
        <xdr:cNvCxnSpPr/>
      </xdr:nvCxnSpPr>
      <xdr:spPr>
        <a:xfrm flipV="1">
          <a:off x="9448800" y="9832340"/>
          <a:ext cx="8191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88900</xdr:rowOff>
    </xdr:from>
    <xdr:ext cx="533400" cy="257175"/>
    <xdr:sp macro="" textlink="">
      <xdr:nvSpPr>
        <xdr:cNvPr id="356" name="普通建設事業費平均値テキスト"/>
        <xdr:cNvSpPr txBox="1"/>
      </xdr:nvSpPr>
      <xdr:spPr>
        <a:xfrm>
          <a:off x="10318750" y="9861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220960" y="9883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138430</xdr:rowOff>
    </xdr:from>
    <xdr:to xmlns:xdr="http://schemas.openxmlformats.org/drawingml/2006/spreadsheetDrawing">
      <xdr:col>50</xdr:col>
      <xdr:colOff>114300</xdr:colOff>
      <xdr:row>58</xdr:row>
      <xdr:rowOff>56515</xdr:rowOff>
    </xdr:to>
    <xdr:cxnSp macro="">
      <xdr:nvCxnSpPr>
        <xdr:cNvPr id="358" name="直線コネクタ 357"/>
        <xdr:cNvCxnSpPr/>
      </xdr:nvCxnSpPr>
      <xdr:spPr>
        <a:xfrm flipV="1">
          <a:off x="8578850" y="9911080"/>
          <a:ext cx="8699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39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22225</xdr:rowOff>
    </xdr:from>
    <xdr:ext cx="532765" cy="258445"/>
    <xdr:sp macro="" textlink="">
      <xdr:nvSpPr>
        <xdr:cNvPr id="360" name="テキスト ボックス 359"/>
        <xdr:cNvSpPr txBox="1"/>
      </xdr:nvSpPr>
      <xdr:spPr>
        <a:xfrm>
          <a:off x="9185275" y="9623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56515</xdr:rowOff>
    </xdr:from>
    <xdr:to xmlns:xdr="http://schemas.openxmlformats.org/drawingml/2006/spreadsheetDrawing">
      <xdr:col>45</xdr:col>
      <xdr:colOff>177800</xdr:colOff>
      <xdr:row>58</xdr:row>
      <xdr:rowOff>56515</xdr:rowOff>
    </xdr:to>
    <xdr:cxnSp macro="">
      <xdr:nvCxnSpPr>
        <xdr:cNvPr id="361" name="直線コネクタ 360"/>
        <xdr:cNvCxnSpPr/>
      </xdr:nvCxnSpPr>
      <xdr:spPr>
        <a:xfrm>
          <a:off x="7705090" y="100006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87630</xdr:rowOff>
    </xdr:from>
    <xdr:to xmlns:xdr="http://schemas.openxmlformats.org/drawingml/2006/spreadsheetDrawing">
      <xdr:col>46</xdr:col>
      <xdr:colOff>38100</xdr:colOff>
      <xdr:row>58</xdr:row>
      <xdr:rowOff>17780</xdr:rowOff>
    </xdr:to>
    <xdr:sp macro="" textlink="">
      <xdr:nvSpPr>
        <xdr:cNvPr id="362" name="フローチャート: 判断 361"/>
        <xdr:cNvSpPr/>
      </xdr:nvSpPr>
      <xdr:spPr>
        <a:xfrm>
          <a:off x="8528050" y="98602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34925</xdr:rowOff>
    </xdr:from>
    <xdr:ext cx="532765" cy="259080"/>
    <xdr:sp macro="" textlink="">
      <xdr:nvSpPr>
        <xdr:cNvPr id="363" name="テキスト ボックス 362"/>
        <xdr:cNvSpPr txBox="1"/>
      </xdr:nvSpPr>
      <xdr:spPr>
        <a:xfrm>
          <a:off x="8315325" y="963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75565</xdr:rowOff>
    </xdr:from>
    <xdr:to xmlns:xdr="http://schemas.openxmlformats.org/drawingml/2006/spreadsheetDrawing">
      <xdr:col>41</xdr:col>
      <xdr:colOff>50800</xdr:colOff>
      <xdr:row>58</xdr:row>
      <xdr:rowOff>56515</xdr:rowOff>
    </xdr:to>
    <xdr:cxnSp macro="">
      <xdr:nvCxnSpPr>
        <xdr:cNvPr id="364" name="直線コネクタ 363"/>
        <xdr:cNvCxnSpPr/>
      </xdr:nvCxnSpPr>
      <xdr:spPr>
        <a:xfrm>
          <a:off x="6835140" y="9848215"/>
          <a:ext cx="86995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654290" y="9855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30480</xdr:rowOff>
    </xdr:from>
    <xdr:ext cx="532765" cy="256540"/>
    <xdr:sp macro="" textlink="">
      <xdr:nvSpPr>
        <xdr:cNvPr id="366" name="テキスト ボックス 365"/>
        <xdr:cNvSpPr txBox="1"/>
      </xdr:nvSpPr>
      <xdr:spPr>
        <a:xfrm>
          <a:off x="7445375" y="963168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78434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32765" cy="259080"/>
    <xdr:sp macro="" textlink="">
      <xdr:nvSpPr>
        <xdr:cNvPr id="368" name="テキスト ボックス 367"/>
        <xdr:cNvSpPr txBox="1"/>
      </xdr:nvSpPr>
      <xdr:spPr>
        <a:xfrm>
          <a:off x="6571615" y="997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70" name="テキスト ボックス 369"/>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71" name="テキスト ボックス 370"/>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72" name="テキスト ボックス 371"/>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73" name="テキスト ボックス 372"/>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9525</xdr:rowOff>
    </xdr:from>
    <xdr:to xmlns:xdr="http://schemas.openxmlformats.org/drawingml/2006/spreadsheetDrawing">
      <xdr:col>55</xdr:col>
      <xdr:colOff>50800</xdr:colOff>
      <xdr:row>57</xdr:row>
      <xdr:rowOff>111125</xdr:rowOff>
    </xdr:to>
    <xdr:sp macro="" textlink="">
      <xdr:nvSpPr>
        <xdr:cNvPr id="374" name="楕円 373"/>
        <xdr:cNvSpPr/>
      </xdr:nvSpPr>
      <xdr:spPr>
        <a:xfrm>
          <a:off x="10220960" y="9782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32385</xdr:rowOff>
    </xdr:from>
    <xdr:ext cx="597535" cy="256540"/>
    <xdr:sp macro="" textlink="">
      <xdr:nvSpPr>
        <xdr:cNvPr id="375" name="普通建設事業費該当値テキスト"/>
        <xdr:cNvSpPr txBox="1"/>
      </xdr:nvSpPr>
      <xdr:spPr>
        <a:xfrm>
          <a:off x="10318750" y="963358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87630</xdr:rowOff>
    </xdr:from>
    <xdr:to xmlns:xdr="http://schemas.openxmlformats.org/drawingml/2006/spreadsheetDrawing">
      <xdr:col>50</xdr:col>
      <xdr:colOff>165100</xdr:colOff>
      <xdr:row>58</xdr:row>
      <xdr:rowOff>17780</xdr:rowOff>
    </xdr:to>
    <xdr:sp macro="" textlink="">
      <xdr:nvSpPr>
        <xdr:cNvPr id="376" name="楕円 375"/>
        <xdr:cNvSpPr/>
      </xdr:nvSpPr>
      <xdr:spPr>
        <a:xfrm>
          <a:off x="939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8890</xdr:rowOff>
    </xdr:from>
    <xdr:ext cx="532765" cy="257810"/>
    <xdr:sp macro="" textlink="">
      <xdr:nvSpPr>
        <xdr:cNvPr id="377" name="テキスト ボックス 376"/>
        <xdr:cNvSpPr txBox="1"/>
      </xdr:nvSpPr>
      <xdr:spPr>
        <a:xfrm>
          <a:off x="9185275" y="995299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78" name="楕円 377"/>
        <xdr:cNvSpPr/>
      </xdr:nvSpPr>
      <xdr:spPr>
        <a:xfrm>
          <a:off x="8528050" y="99504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99060</xdr:rowOff>
    </xdr:from>
    <xdr:ext cx="532765" cy="257810"/>
    <xdr:sp macro="" textlink="">
      <xdr:nvSpPr>
        <xdr:cNvPr id="379" name="テキスト ボックス 378"/>
        <xdr:cNvSpPr txBox="1"/>
      </xdr:nvSpPr>
      <xdr:spPr>
        <a:xfrm>
          <a:off x="8315325" y="1004316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6350</xdr:rowOff>
    </xdr:from>
    <xdr:to xmlns:xdr="http://schemas.openxmlformats.org/drawingml/2006/spreadsheetDrawing">
      <xdr:col>41</xdr:col>
      <xdr:colOff>101600</xdr:colOff>
      <xdr:row>58</xdr:row>
      <xdr:rowOff>107315</xdr:rowOff>
    </xdr:to>
    <xdr:sp macro="" textlink="">
      <xdr:nvSpPr>
        <xdr:cNvPr id="380" name="楕円 379"/>
        <xdr:cNvSpPr/>
      </xdr:nvSpPr>
      <xdr:spPr>
        <a:xfrm>
          <a:off x="765429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99060</xdr:rowOff>
    </xdr:from>
    <xdr:ext cx="532765" cy="257810"/>
    <xdr:sp macro="" textlink="">
      <xdr:nvSpPr>
        <xdr:cNvPr id="381" name="テキスト ボックス 380"/>
        <xdr:cNvSpPr txBox="1"/>
      </xdr:nvSpPr>
      <xdr:spPr>
        <a:xfrm>
          <a:off x="7445375" y="1004316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24130</xdr:rowOff>
    </xdr:from>
    <xdr:to xmlns:xdr="http://schemas.openxmlformats.org/drawingml/2006/spreadsheetDrawing">
      <xdr:col>36</xdr:col>
      <xdr:colOff>165100</xdr:colOff>
      <xdr:row>57</xdr:row>
      <xdr:rowOff>125730</xdr:rowOff>
    </xdr:to>
    <xdr:sp macro="" textlink="">
      <xdr:nvSpPr>
        <xdr:cNvPr id="382" name="楕円 381"/>
        <xdr:cNvSpPr/>
      </xdr:nvSpPr>
      <xdr:spPr>
        <a:xfrm>
          <a:off x="678434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143510</xdr:rowOff>
    </xdr:from>
    <xdr:ext cx="598170" cy="257810"/>
    <xdr:sp macro="" textlink="">
      <xdr:nvSpPr>
        <xdr:cNvPr id="383" name="テキスト ボックス 382"/>
        <xdr:cNvSpPr txBox="1"/>
      </xdr:nvSpPr>
      <xdr:spPr>
        <a:xfrm>
          <a:off x="6539230" y="95732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4155"/>
    <xdr:sp macro="" textlink="">
      <xdr:nvSpPr>
        <xdr:cNvPr id="392" name="テキスト ボックス 391"/>
        <xdr:cNvSpPr txBox="1"/>
      </xdr:nvSpPr>
      <xdr:spPr>
        <a:xfrm>
          <a:off x="643636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8285" cy="259080"/>
    <xdr:sp macro="" textlink="">
      <xdr:nvSpPr>
        <xdr:cNvPr id="395" name="テキスト ボックス 394"/>
        <xdr:cNvSpPr txBox="1"/>
      </xdr:nvSpPr>
      <xdr:spPr>
        <a:xfrm>
          <a:off x="6229350" y="134461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30225" cy="259080"/>
    <xdr:sp macro="" textlink="">
      <xdr:nvSpPr>
        <xdr:cNvPr id="397" name="テキスト ボックス 396"/>
        <xdr:cNvSpPr txBox="1"/>
      </xdr:nvSpPr>
      <xdr:spPr>
        <a:xfrm>
          <a:off x="595439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164465</xdr:rowOff>
    </xdr:from>
    <xdr:ext cx="530225" cy="258445"/>
    <xdr:sp macro="" textlink="">
      <xdr:nvSpPr>
        <xdr:cNvPr id="399" name="テキスト ボックス 398"/>
        <xdr:cNvSpPr txBox="1"/>
      </xdr:nvSpPr>
      <xdr:spPr>
        <a:xfrm>
          <a:off x="5954395" y="126803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30225" cy="257810"/>
    <xdr:sp macro="" textlink="">
      <xdr:nvSpPr>
        <xdr:cNvPr id="401" name="テキスト ボックス 400"/>
        <xdr:cNvSpPr txBox="1"/>
      </xdr:nvSpPr>
      <xdr:spPr>
        <a:xfrm>
          <a:off x="5954395" y="1230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4995" cy="257810"/>
    <xdr:sp macro="" textlink="">
      <xdr:nvSpPr>
        <xdr:cNvPr id="403" name="テキスト ボックス 402"/>
        <xdr:cNvSpPr txBox="1"/>
      </xdr:nvSpPr>
      <xdr:spPr>
        <a:xfrm>
          <a:off x="5890260" y="11922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4" name="直線コネクタ 403"/>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4995" cy="257175"/>
    <xdr:sp macro="" textlink="">
      <xdr:nvSpPr>
        <xdr:cNvPr id="405" name="テキスト ボックス 404"/>
        <xdr:cNvSpPr txBox="1"/>
      </xdr:nvSpPr>
      <xdr:spPr>
        <a:xfrm>
          <a:off x="589026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88900</xdr:rowOff>
    </xdr:from>
    <xdr:to xmlns:xdr="http://schemas.openxmlformats.org/drawingml/2006/spreadsheetDrawing">
      <xdr:col>54</xdr:col>
      <xdr:colOff>186690</xdr:colOff>
      <xdr:row>79</xdr:row>
      <xdr:rowOff>44450</xdr:rowOff>
    </xdr:to>
    <xdr:cxnSp macro="">
      <xdr:nvCxnSpPr>
        <xdr:cNvPr id="407" name="直線コネクタ 406"/>
        <xdr:cNvCxnSpPr/>
      </xdr:nvCxnSpPr>
      <xdr:spPr>
        <a:xfrm flipV="1">
          <a:off x="10267950" y="120904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285" cy="259080"/>
    <xdr:sp macro="" textlink="">
      <xdr:nvSpPr>
        <xdr:cNvPr id="408" name="普通建設事業費 （ うち新規整備　）最小値テキスト"/>
        <xdr:cNvSpPr txBox="1"/>
      </xdr:nvSpPr>
      <xdr:spPr>
        <a:xfrm>
          <a:off x="10318750"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18286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35560</xdr:rowOff>
    </xdr:from>
    <xdr:ext cx="597535" cy="259080"/>
    <xdr:sp macro="" textlink="">
      <xdr:nvSpPr>
        <xdr:cNvPr id="410" name="普通建設事業費 （ うち新規整備　）最大値テキスト"/>
        <xdr:cNvSpPr txBox="1"/>
      </xdr:nvSpPr>
      <xdr:spPr>
        <a:xfrm>
          <a:off x="10318750" y="11865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88900</xdr:rowOff>
    </xdr:from>
    <xdr:to xmlns:xdr="http://schemas.openxmlformats.org/drawingml/2006/spreadsheetDrawing">
      <xdr:col>55</xdr:col>
      <xdr:colOff>88900</xdr:colOff>
      <xdr:row>70</xdr:row>
      <xdr:rowOff>88900</xdr:rowOff>
    </xdr:to>
    <xdr:cxnSp macro="">
      <xdr:nvCxnSpPr>
        <xdr:cNvPr id="411" name="直線コネクタ 410"/>
        <xdr:cNvCxnSpPr/>
      </xdr:nvCxnSpPr>
      <xdr:spPr>
        <a:xfrm>
          <a:off x="10182860" y="12090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133350</xdr:rowOff>
    </xdr:from>
    <xdr:to xmlns:xdr="http://schemas.openxmlformats.org/drawingml/2006/spreadsheetDrawing">
      <xdr:col>55</xdr:col>
      <xdr:colOff>0</xdr:colOff>
      <xdr:row>77</xdr:row>
      <xdr:rowOff>0</xdr:rowOff>
    </xdr:to>
    <xdr:cxnSp macro="">
      <xdr:nvCxnSpPr>
        <xdr:cNvPr id="412" name="直線コネクタ 411"/>
        <xdr:cNvCxnSpPr/>
      </xdr:nvCxnSpPr>
      <xdr:spPr>
        <a:xfrm flipV="1">
          <a:off x="9448800" y="1316355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80010</xdr:rowOff>
    </xdr:from>
    <xdr:ext cx="533400" cy="259080"/>
    <xdr:sp macro="" textlink="">
      <xdr:nvSpPr>
        <xdr:cNvPr id="413" name="普通建設事業費 （ うち新規整備　）平均値テキスト"/>
        <xdr:cNvSpPr txBox="1"/>
      </xdr:nvSpPr>
      <xdr:spPr>
        <a:xfrm>
          <a:off x="10318750" y="132816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220960" y="13303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0</xdr:rowOff>
    </xdr:from>
    <xdr:to xmlns:xdr="http://schemas.openxmlformats.org/drawingml/2006/spreadsheetDrawing">
      <xdr:col>50</xdr:col>
      <xdr:colOff>114300</xdr:colOff>
      <xdr:row>77</xdr:row>
      <xdr:rowOff>57150</xdr:rowOff>
    </xdr:to>
    <xdr:cxnSp macro="">
      <xdr:nvCxnSpPr>
        <xdr:cNvPr id="415" name="直線コネクタ 414"/>
        <xdr:cNvCxnSpPr/>
      </xdr:nvCxnSpPr>
      <xdr:spPr>
        <a:xfrm flipV="1">
          <a:off x="8578850" y="13201650"/>
          <a:ext cx="869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22860</xdr:rowOff>
    </xdr:from>
    <xdr:to xmlns:xdr="http://schemas.openxmlformats.org/drawingml/2006/spreadsheetDrawing">
      <xdr:col>50</xdr:col>
      <xdr:colOff>165100</xdr:colOff>
      <xdr:row>77</xdr:row>
      <xdr:rowOff>124460</xdr:rowOff>
    </xdr:to>
    <xdr:sp macro="" textlink="">
      <xdr:nvSpPr>
        <xdr:cNvPr id="416" name="フローチャート: 判断 415"/>
        <xdr:cNvSpPr/>
      </xdr:nvSpPr>
      <xdr:spPr>
        <a:xfrm>
          <a:off x="93980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115570</xdr:rowOff>
    </xdr:from>
    <xdr:ext cx="532765" cy="258445"/>
    <xdr:sp macro="" textlink="">
      <xdr:nvSpPr>
        <xdr:cNvPr id="417" name="テキスト ボックス 416"/>
        <xdr:cNvSpPr txBox="1"/>
      </xdr:nvSpPr>
      <xdr:spPr>
        <a:xfrm>
          <a:off x="9185275" y="1331722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57150</xdr:rowOff>
    </xdr:from>
    <xdr:to xmlns:xdr="http://schemas.openxmlformats.org/drawingml/2006/spreadsheetDrawing">
      <xdr:col>45</xdr:col>
      <xdr:colOff>177800</xdr:colOff>
      <xdr:row>79</xdr:row>
      <xdr:rowOff>31115</xdr:rowOff>
    </xdr:to>
    <xdr:cxnSp macro="">
      <xdr:nvCxnSpPr>
        <xdr:cNvPr id="418" name="直線コネクタ 417"/>
        <xdr:cNvCxnSpPr/>
      </xdr:nvCxnSpPr>
      <xdr:spPr>
        <a:xfrm flipV="1">
          <a:off x="7705090" y="13258800"/>
          <a:ext cx="87376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164465</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528050" y="1319466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32765" cy="259080"/>
    <xdr:sp macro="" textlink="">
      <xdr:nvSpPr>
        <xdr:cNvPr id="420" name="テキスト ボックス 419"/>
        <xdr:cNvSpPr txBox="1"/>
      </xdr:nvSpPr>
      <xdr:spPr>
        <a:xfrm>
          <a:off x="8315325" y="1297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17780</xdr:rowOff>
    </xdr:from>
    <xdr:to xmlns:xdr="http://schemas.openxmlformats.org/drawingml/2006/spreadsheetDrawing">
      <xdr:col>41</xdr:col>
      <xdr:colOff>50800</xdr:colOff>
      <xdr:row>79</xdr:row>
      <xdr:rowOff>31115</xdr:rowOff>
    </xdr:to>
    <xdr:cxnSp macro="">
      <xdr:nvCxnSpPr>
        <xdr:cNvPr id="421" name="直線コネクタ 420"/>
        <xdr:cNvCxnSpPr/>
      </xdr:nvCxnSpPr>
      <xdr:spPr>
        <a:xfrm>
          <a:off x="6835140" y="1356233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22" name="フローチャート: 判断 421"/>
        <xdr:cNvSpPr/>
      </xdr:nvSpPr>
      <xdr:spPr>
        <a:xfrm>
          <a:off x="765429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32765" cy="257175"/>
    <xdr:sp macro="" textlink="">
      <xdr:nvSpPr>
        <xdr:cNvPr id="423" name="テキスト ボックス 422"/>
        <xdr:cNvSpPr txBox="1"/>
      </xdr:nvSpPr>
      <xdr:spPr>
        <a:xfrm>
          <a:off x="7445375" y="12982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24130</xdr:rowOff>
    </xdr:from>
    <xdr:to xmlns:xdr="http://schemas.openxmlformats.org/drawingml/2006/spreadsheetDrawing">
      <xdr:col>36</xdr:col>
      <xdr:colOff>165100</xdr:colOff>
      <xdr:row>77</xdr:row>
      <xdr:rowOff>125730</xdr:rowOff>
    </xdr:to>
    <xdr:sp macro="" textlink="">
      <xdr:nvSpPr>
        <xdr:cNvPr id="424" name="フローチャート: 判断 423"/>
        <xdr:cNvSpPr/>
      </xdr:nvSpPr>
      <xdr:spPr>
        <a:xfrm>
          <a:off x="678434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32765" cy="257810"/>
    <xdr:sp macro="" textlink="">
      <xdr:nvSpPr>
        <xdr:cNvPr id="425" name="テキスト ボックス 424"/>
        <xdr:cNvSpPr txBox="1"/>
      </xdr:nvSpPr>
      <xdr:spPr>
        <a:xfrm>
          <a:off x="6571615" y="1300226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7" name="テキスト ボックス 426"/>
        <xdr:cNvSpPr txBox="1"/>
      </xdr:nvSpPr>
      <xdr:spPr>
        <a:xfrm>
          <a:off x="92621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8" name="テキスト ボックス 427"/>
        <xdr:cNvSpPr txBox="1"/>
      </xdr:nvSpPr>
      <xdr:spPr>
        <a:xfrm>
          <a:off x="83921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9" name="テキスト ボックス 428"/>
        <xdr:cNvSpPr txBox="1"/>
      </xdr:nvSpPr>
      <xdr:spPr>
        <a:xfrm>
          <a:off x="75184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30" name="テキスト ボックス 429"/>
        <xdr:cNvSpPr txBox="1"/>
      </xdr:nvSpPr>
      <xdr:spPr>
        <a:xfrm>
          <a:off x="66484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82550</xdr:rowOff>
    </xdr:from>
    <xdr:to xmlns:xdr="http://schemas.openxmlformats.org/drawingml/2006/spreadsheetDrawing">
      <xdr:col>55</xdr:col>
      <xdr:colOff>50800</xdr:colOff>
      <xdr:row>77</xdr:row>
      <xdr:rowOff>12700</xdr:rowOff>
    </xdr:to>
    <xdr:sp macro="" textlink="">
      <xdr:nvSpPr>
        <xdr:cNvPr id="431" name="楕円 430"/>
        <xdr:cNvSpPr/>
      </xdr:nvSpPr>
      <xdr:spPr>
        <a:xfrm>
          <a:off x="10220960" y="13112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104775</xdr:rowOff>
    </xdr:from>
    <xdr:ext cx="533400" cy="259080"/>
    <xdr:sp macro="" textlink="">
      <xdr:nvSpPr>
        <xdr:cNvPr id="432" name="普通建設事業費 （ うち新規整備　）該当値テキスト"/>
        <xdr:cNvSpPr txBox="1"/>
      </xdr:nvSpPr>
      <xdr:spPr>
        <a:xfrm>
          <a:off x="10318750" y="12963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121285</xdr:rowOff>
    </xdr:from>
    <xdr:to xmlns:xdr="http://schemas.openxmlformats.org/drawingml/2006/spreadsheetDrawing">
      <xdr:col>50</xdr:col>
      <xdr:colOff>165100</xdr:colOff>
      <xdr:row>77</xdr:row>
      <xdr:rowOff>52070</xdr:rowOff>
    </xdr:to>
    <xdr:sp macro="" textlink="">
      <xdr:nvSpPr>
        <xdr:cNvPr id="433" name="楕円 432"/>
        <xdr:cNvSpPr/>
      </xdr:nvSpPr>
      <xdr:spPr>
        <a:xfrm>
          <a:off x="93980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67945</xdr:rowOff>
    </xdr:from>
    <xdr:ext cx="532765" cy="258445"/>
    <xdr:sp macro="" textlink="">
      <xdr:nvSpPr>
        <xdr:cNvPr id="434" name="テキスト ボックス 433"/>
        <xdr:cNvSpPr txBox="1"/>
      </xdr:nvSpPr>
      <xdr:spPr>
        <a:xfrm>
          <a:off x="9185275" y="129266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6985</xdr:rowOff>
    </xdr:from>
    <xdr:to xmlns:xdr="http://schemas.openxmlformats.org/drawingml/2006/spreadsheetDrawing">
      <xdr:col>46</xdr:col>
      <xdr:colOff>38100</xdr:colOff>
      <xdr:row>77</xdr:row>
      <xdr:rowOff>109220</xdr:rowOff>
    </xdr:to>
    <xdr:sp macro="" textlink="">
      <xdr:nvSpPr>
        <xdr:cNvPr id="435" name="楕円 434"/>
        <xdr:cNvSpPr/>
      </xdr:nvSpPr>
      <xdr:spPr>
        <a:xfrm>
          <a:off x="8528050" y="132086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99695</xdr:rowOff>
    </xdr:from>
    <xdr:ext cx="532765" cy="257810"/>
    <xdr:sp macro="" textlink="">
      <xdr:nvSpPr>
        <xdr:cNvPr id="436" name="テキスト ボックス 435"/>
        <xdr:cNvSpPr txBox="1"/>
      </xdr:nvSpPr>
      <xdr:spPr>
        <a:xfrm>
          <a:off x="8315325" y="1330134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151130</xdr:rowOff>
    </xdr:from>
    <xdr:to xmlns:xdr="http://schemas.openxmlformats.org/drawingml/2006/spreadsheetDrawing">
      <xdr:col>41</xdr:col>
      <xdr:colOff>101600</xdr:colOff>
      <xdr:row>79</xdr:row>
      <xdr:rowOff>81915</xdr:rowOff>
    </xdr:to>
    <xdr:sp macro="" textlink="">
      <xdr:nvSpPr>
        <xdr:cNvPr id="437" name="楕円 436"/>
        <xdr:cNvSpPr/>
      </xdr:nvSpPr>
      <xdr:spPr>
        <a:xfrm>
          <a:off x="7654290" y="135242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72390</xdr:rowOff>
    </xdr:from>
    <xdr:ext cx="469265" cy="259080"/>
    <xdr:sp macro="" textlink="">
      <xdr:nvSpPr>
        <xdr:cNvPr id="438" name="テキスト ボックス 437"/>
        <xdr:cNvSpPr txBox="1"/>
      </xdr:nvSpPr>
      <xdr:spPr>
        <a:xfrm>
          <a:off x="74739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137795</xdr:rowOff>
    </xdr:from>
    <xdr:to xmlns:xdr="http://schemas.openxmlformats.org/drawingml/2006/spreadsheetDrawing">
      <xdr:col>36</xdr:col>
      <xdr:colOff>165100</xdr:colOff>
      <xdr:row>79</xdr:row>
      <xdr:rowOff>67945</xdr:rowOff>
    </xdr:to>
    <xdr:sp macro="" textlink="">
      <xdr:nvSpPr>
        <xdr:cNvPr id="439" name="楕円 438"/>
        <xdr:cNvSpPr/>
      </xdr:nvSpPr>
      <xdr:spPr>
        <a:xfrm>
          <a:off x="678434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58420</xdr:rowOff>
    </xdr:from>
    <xdr:ext cx="469265" cy="257810"/>
    <xdr:sp macro="" textlink="">
      <xdr:nvSpPr>
        <xdr:cNvPr id="440" name="テキスト ボックス 439"/>
        <xdr:cNvSpPr txBox="1"/>
      </xdr:nvSpPr>
      <xdr:spPr>
        <a:xfrm>
          <a:off x="6604000" y="136029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88265</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88265</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88265</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4155"/>
    <xdr:sp macro="" textlink="">
      <xdr:nvSpPr>
        <xdr:cNvPr id="449" name="テキスト ボックス 448"/>
        <xdr:cNvSpPr txBox="1"/>
      </xdr:nvSpPr>
      <xdr:spPr>
        <a:xfrm>
          <a:off x="643636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2" name="テキスト ボックス 451"/>
        <xdr:cNvSpPr txBox="1"/>
      </xdr:nvSpPr>
      <xdr:spPr>
        <a:xfrm>
          <a:off x="622935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7175"/>
    <xdr:sp macro="" textlink="">
      <xdr:nvSpPr>
        <xdr:cNvPr id="454" name="テキスト ボックス 453"/>
        <xdr:cNvSpPr txBox="1"/>
      </xdr:nvSpPr>
      <xdr:spPr>
        <a:xfrm>
          <a:off x="5890260" y="1660334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6" name="テキスト ボックス 455"/>
        <xdr:cNvSpPr txBox="1"/>
      </xdr:nvSpPr>
      <xdr:spPr>
        <a:xfrm>
          <a:off x="589026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7175"/>
    <xdr:sp macro="" textlink="">
      <xdr:nvSpPr>
        <xdr:cNvPr id="458" name="テキスト ボックス 457"/>
        <xdr:cNvSpPr txBox="1"/>
      </xdr:nvSpPr>
      <xdr:spPr>
        <a:xfrm>
          <a:off x="5890260" y="159512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60" name="テキスト ボックス 459"/>
        <xdr:cNvSpPr txBox="1"/>
      </xdr:nvSpPr>
      <xdr:spPr>
        <a:xfrm>
          <a:off x="589026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474460" y="15439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4995" cy="259080"/>
    <xdr:sp macro="" textlink="">
      <xdr:nvSpPr>
        <xdr:cNvPr id="462" name="テキスト ボックス 461"/>
        <xdr:cNvSpPr txBox="1"/>
      </xdr:nvSpPr>
      <xdr:spPr>
        <a:xfrm>
          <a:off x="5890260" y="15296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3" name="直線コネクタ 462"/>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4995" cy="257175"/>
    <xdr:sp macro="" textlink="">
      <xdr:nvSpPr>
        <xdr:cNvPr id="464" name="テキスト ボックス 463"/>
        <xdr:cNvSpPr txBox="1"/>
      </xdr:nvSpPr>
      <xdr:spPr>
        <a:xfrm>
          <a:off x="5890260" y="14970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57785</xdr:rowOff>
    </xdr:from>
    <xdr:to xmlns:xdr="http://schemas.openxmlformats.org/drawingml/2006/spreadsheetDrawing">
      <xdr:col>54</xdr:col>
      <xdr:colOff>186690</xdr:colOff>
      <xdr:row>99</xdr:row>
      <xdr:rowOff>63500</xdr:rowOff>
    </xdr:to>
    <xdr:cxnSp macro="">
      <xdr:nvCxnSpPr>
        <xdr:cNvPr id="466" name="直線コネクタ 465"/>
        <xdr:cNvCxnSpPr/>
      </xdr:nvCxnSpPr>
      <xdr:spPr>
        <a:xfrm flipV="1">
          <a:off x="10267950" y="156597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3400" cy="259080"/>
    <xdr:sp macro="" textlink="">
      <xdr:nvSpPr>
        <xdr:cNvPr id="467" name="普通建設事業費 （ うち更新整備　）最小値テキスト"/>
        <xdr:cNvSpPr txBox="1"/>
      </xdr:nvSpPr>
      <xdr:spPr>
        <a:xfrm>
          <a:off x="10318750" y="17040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182860" y="17037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3810</xdr:rowOff>
    </xdr:from>
    <xdr:ext cx="597535" cy="258445"/>
    <xdr:sp macro="" textlink="">
      <xdr:nvSpPr>
        <xdr:cNvPr id="469" name="普通建設事業費 （ うち更新整備　）最大値テキスト"/>
        <xdr:cNvSpPr txBox="1"/>
      </xdr:nvSpPr>
      <xdr:spPr>
        <a:xfrm>
          <a:off x="10318750" y="154343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182860" y="156597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12065</xdr:rowOff>
    </xdr:from>
    <xdr:to xmlns:xdr="http://schemas.openxmlformats.org/drawingml/2006/spreadsheetDrawing">
      <xdr:col>55</xdr:col>
      <xdr:colOff>0</xdr:colOff>
      <xdr:row>98</xdr:row>
      <xdr:rowOff>74930</xdr:rowOff>
    </xdr:to>
    <xdr:cxnSp macro="">
      <xdr:nvCxnSpPr>
        <xdr:cNvPr id="471" name="直線コネクタ 470"/>
        <xdr:cNvCxnSpPr/>
      </xdr:nvCxnSpPr>
      <xdr:spPr>
        <a:xfrm flipV="1">
          <a:off x="9448800" y="16814165"/>
          <a:ext cx="8191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3400" cy="259080"/>
    <xdr:sp macro="" textlink="">
      <xdr:nvSpPr>
        <xdr:cNvPr id="472" name="普通建設事業費 （ うち更新整備　）平均値テキスト"/>
        <xdr:cNvSpPr txBox="1"/>
      </xdr:nvSpPr>
      <xdr:spPr>
        <a:xfrm>
          <a:off x="10318750" y="168287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220960" y="16850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74930</xdr:rowOff>
    </xdr:from>
    <xdr:to xmlns:xdr="http://schemas.openxmlformats.org/drawingml/2006/spreadsheetDrawing">
      <xdr:col>50</xdr:col>
      <xdr:colOff>114300</xdr:colOff>
      <xdr:row>98</xdr:row>
      <xdr:rowOff>151765</xdr:rowOff>
    </xdr:to>
    <xdr:cxnSp macro="">
      <xdr:nvCxnSpPr>
        <xdr:cNvPr id="474" name="直線コネクタ 473"/>
        <xdr:cNvCxnSpPr/>
      </xdr:nvCxnSpPr>
      <xdr:spPr>
        <a:xfrm flipV="1">
          <a:off x="8578850" y="16877030"/>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3980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32765" cy="257175"/>
    <xdr:sp macro="" textlink="">
      <xdr:nvSpPr>
        <xdr:cNvPr id="476" name="テキスト ボックス 475"/>
        <xdr:cNvSpPr txBox="1"/>
      </xdr:nvSpPr>
      <xdr:spPr>
        <a:xfrm>
          <a:off x="9185275" y="16934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71755</xdr:rowOff>
    </xdr:from>
    <xdr:to xmlns:xdr="http://schemas.openxmlformats.org/drawingml/2006/spreadsheetDrawing">
      <xdr:col>45</xdr:col>
      <xdr:colOff>177800</xdr:colOff>
      <xdr:row>98</xdr:row>
      <xdr:rowOff>151765</xdr:rowOff>
    </xdr:to>
    <xdr:cxnSp macro="">
      <xdr:nvCxnSpPr>
        <xdr:cNvPr id="477" name="直線コネクタ 476"/>
        <xdr:cNvCxnSpPr/>
      </xdr:nvCxnSpPr>
      <xdr:spPr>
        <a:xfrm>
          <a:off x="7705090" y="16873855"/>
          <a:ext cx="8737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528050" y="168554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0</xdr:rowOff>
    </xdr:from>
    <xdr:ext cx="532765" cy="259080"/>
    <xdr:sp macro="" textlink="">
      <xdr:nvSpPr>
        <xdr:cNvPr id="479" name="テキスト ボックス 478"/>
        <xdr:cNvSpPr txBox="1"/>
      </xdr:nvSpPr>
      <xdr:spPr>
        <a:xfrm>
          <a:off x="8315325" y="16630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101600</xdr:rowOff>
    </xdr:from>
    <xdr:to xmlns:xdr="http://schemas.openxmlformats.org/drawingml/2006/spreadsheetDrawing">
      <xdr:col>41</xdr:col>
      <xdr:colOff>50800</xdr:colOff>
      <xdr:row>98</xdr:row>
      <xdr:rowOff>71755</xdr:rowOff>
    </xdr:to>
    <xdr:cxnSp macro="">
      <xdr:nvCxnSpPr>
        <xdr:cNvPr id="480" name="直線コネクタ 479"/>
        <xdr:cNvCxnSpPr/>
      </xdr:nvCxnSpPr>
      <xdr:spPr>
        <a:xfrm>
          <a:off x="6835140" y="16732250"/>
          <a:ext cx="869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65429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32765" cy="259080"/>
    <xdr:sp macro="" textlink="">
      <xdr:nvSpPr>
        <xdr:cNvPr id="482" name="テキスト ボックス 481"/>
        <xdr:cNvSpPr txBox="1"/>
      </xdr:nvSpPr>
      <xdr:spPr>
        <a:xfrm>
          <a:off x="7445375" y="16943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78434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32765" cy="257175"/>
    <xdr:sp macro="" textlink="">
      <xdr:nvSpPr>
        <xdr:cNvPr id="484" name="テキスト ボックス 483"/>
        <xdr:cNvSpPr txBox="1"/>
      </xdr:nvSpPr>
      <xdr:spPr>
        <a:xfrm>
          <a:off x="6571615"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6" name="テキスト ボックス 485"/>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87" name="テキスト ボックス 486"/>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8" name="テキスト ボックス 487"/>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9" name="テキスト ボックス 488"/>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132715</xdr:rowOff>
    </xdr:from>
    <xdr:to xmlns:xdr="http://schemas.openxmlformats.org/drawingml/2006/spreadsheetDrawing">
      <xdr:col>55</xdr:col>
      <xdr:colOff>50800</xdr:colOff>
      <xdr:row>98</xdr:row>
      <xdr:rowOff>63500</xdr:rowOff>
    </xdr:to>
    <xdr:sp macro="" textlink="">
      <xdr:nvSpPr>
        <xdr:cNvPr id="490" name="楕円 489"/>
        <xdr:cNvSpPr/>
      </xdr:nvSpPr>
      <xdr:spPr>
        <a:xfrm>
          <a:off x="10220960" y="167633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155575</xdr:rowOff>
    </xdr:from>
    <xdr:ext cx="533400" cy="257175"/>
    <xdr:sp macro="" textlink="">
      <xdr:nvSpPr>
        <xdr:cNvPr id="491" name="普通建設事業費 （ うち更新整備　）該当値テキスト"/>
        <xdr:cNvSpPr txBox="1"/>
      </xdr:nvSpPr>
      <xdr:spPr>
        <a:xfrm>
          <a:off x="10318750" y="16614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24130</xdr:rowOff>
    </xdr:from>
    <xdr:to xmlns:xdr="http://schemas.openxmlformats.org/drawingml/2006/spreadsheetDrawing">
      <xdr:col>50</xdr:col>
      <xdr:colOff>165100</xdr:colOff>
      <xdr:row>98</xdr:row>
      <xdr:rowOff>125730</xdr:rowOff>
    </xdr:to>
    <xdr:sp macro="" textlink="">
      <xdr:nvSpPr>
        <xdr:cNvPr id="492" name="楕円 491"/>
        <xdr:cNvSpPr/>
      </xdr:nvSpPr>
      <xdr:spPr>
        <a:xfrm>
          <a:off x="93980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142240</xdr:rowOff>
    </xdr:from>
    <xdr:ext cx="532765" cy="259080"/>
    <xdr:sp macro="" textlink="">
      <xdr:nvSpPr>
        <xdr:cNvPr id="493" name="テキスト ボックス 492"/>
        <xdr:cNvSpPr txBox="1"/>
      </xdr:nvSpPr>
      <xdr:spPr>
        <a:xfrm>
          <a:off x="9185275" y="16601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100965</xdr:rowOff>
    </xdr:from>
    <xdr:to xmlns:xdr="http://schemas.openxmlformats.org/drawingml/2006/spreadsheetDrawing">
      <xdr:col>46</xdr:col>
      <xdr:colOff>38100</xdr:colOff>
      <xdr:row>99</xdr:row>
      <xdr:rowOff>31115</xdr:rowOff>
    </xdr:to>
    <xdr:sp macro="" textlink="">
      <xdr:nvSpPr>
        <xdr:cNvPr id="494" name="楕円 493"/>
        <xdr:cNvSpPr/>
      </xdr:nvSpPr>
      <xdr:spPr>
        <a:xfrm>
          <a:off x="8528050" y="169030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22225</xdr:rowOff>
    </xdr:from>
    <xdr:ext cx="532765" cy="258445"/>
    <xdr:sp macro="" textlink="">
      <xdr:nvSpPr>
        <xdr:cNvPr id="495" name="テキスト ボックス 494"/>
        <xdr:cNvSpPr txBox="1"/>
      </xdr:nvSpPr>
      <xdr:spPr>
        <a:xfrm>
          <a:off x="8315325" y="169957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20955</xdr:rowOff>
    </xdr:from>
    <xdr:to xmlns:xdr="http://schemas.openxmlformats.org/drawingml/2006/spreadsheetDrawing">
      <xdr:col>41</xdr:col>
      <xdr:colOff>101600</xdr:colOff>
      <xdr:row>98</xdr:row>
      <xdr:rowOff>122555</xdr:rowOff>
    </xdr:to>
    <xdr:sp macro="" textlink="">
      <xdr:nvSpPr>
        <xdr:cNvPr id="496" name="楕円 495"/>
        <xdr:cNvSpPr/>
      </xdr:nvSpPr>
      <xdr:spPr>
        <a:xfrm>
          <a:off x="765429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139065</xdr:rowOff>
    </xdr:from>
    <xdr:ext cx="532765" cy="259080"/>
    <xdr:sp macro="" textlink="">
      <xdr:nvSpPr>
        <xdr:cNvPr id="497" name="テキスト ボックス 496"/>
        <xdr:cNvSpPr txBox="1"/>
      </xdr:nvSpPr>
      <xdr:spPr>
        <a:xfrm>
          <a:off x="7445375" y="16598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50800</xdr:rowOff>
    </xdr:from>
    <xdr:to xmlns:xdr="http://schemas.openxmlformats.org/drawingml/2006/spreadsheetDrawing">
      <xdr:col>36</xdr:col>
      <xdr:colOff>165100</xdr:colOff>
      <xdr:row>97</xdr:row>
      <xdr:rowOff>152400</xdr:rowOff>
    </xdr:to>
    <xdr:sp macro="" textlink="">
      <xdr:nvSpPr>
        <xdr:cNvPr id="498" name="楕円 497"/>
        <xdr:cNvSpPr/>
      </xdr:nvSpPr>
      <xdr:spPr>
        <a:xfrm>
          <a:off x="678434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168910</xdr:rowOff>
    </xdr:from>
    <xdr:ext cx="598170" cy="257175"/>
    <xdr:sp macro="" textlink="">
      <xdr:nvSpPr>
        <xdr:cNvPr id="499" name="テキスト ボックス 498"/>
        <xdr:cNvSpPr txBox="1"/>
      </xdr:nvSpPr>
      <xdr:spPr>
        <a:xfrm>
          <a:off x="6539230" y="1645666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4155"/>
    <xdr:sp macro="" textlink="">
      <xdr:nvSpPr>
        <xdr:cNvPr id="508" name="テキスト ボックス 507"/>
        <xdr:cNvSpPr txBox="1"/>
      </xdr:nvSpPr>
      <xdr:spPr>
        <a:xfrm>
          <a:off x="1216025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19835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127635</xdr:rowOff>
    </xdr:from>
    <xdr:ext cx="248285" cy="257810"/>
    <xdr:sp macro="" textlink="">
      <xdr:nvSpPr>
        <xdr:cNvPr id="511" name="テキスト ボックス 510"/>
        <xdr:cNvSpPr txBox="1"/>
      </xdr:nvSpPr>
      <xdr:spPr>
        <a:xfrm>
          <a:off x="11953240" y="6642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19835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225" cy="257810"/>
    <xdr:sp macro="" textlink="">
      <xdr:nvSpPr>
        <xdr:cNvPr id="513" name="テキスト ボックス 512"/>
        <xdr:cNvSpPr txBox="1"/>
      </xdr:nvSpPr>
      <xdr:spPr>
        <a:xfrm>
          <a:off x="1167828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19835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160020</xdr:rowOff>
    </xdr:from>
    <xdr:ext cx="530225" cy="257810"/>
    <xdr:sp macro="" textlink="">
      <xdr:nvSpPr>
        <xdr:cNvPr id="515" name="テキスト ボックス 514"/>
        <xdr:cNvSpPr txBox="1"/>
      </xdr:nvSpPr>
      <xdr:spPr>
        <a:xfrm>
          <a:off x="11678285" y="5989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19835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225" cy="257810"/>
    <xdr:sp macro="" textlink="">
      <xdr:nvSpPr>
        <xdr:cNvPr id="517" name="テキスト ボックス 516"/>
        <xdr:cNvSpPr txBox="1"/>
      </xdr:nvSpPr>
      <xdr:spPr>
        <a:xfrm>
          <a:off x="11678285" y="5664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18" name="直線コネクタ 517"/>
        <xdr:cNvCxnSpPr/>
      </xdr:nvCxnSpPr>
      <xdr:spPr>
        <a:xfrm>
          <a:off x="1219835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30225" cy="257175"/>
    <xdr:sp macro="" textlink="">
      <xdr:nvSpPr>
        <xdr:cNvPr id="519" name="テキスト ボックス 518"/>
        <xdr:cNvSpPr txBox="1"/>
      </xdr:nvSpPr>
      <xdr:spPr>
        <a:xfrm>
          <a:off x="11678285" y="5336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19835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4995" cy="259080"/>
    <xdr:sp macro="" textlink="">
      <xdr:nvSpPr>
        <xdr:cNvPr id="521" name="テキスト ボックス 520"/>
        <xdr:cNvSpPr txBox="1"/>
      </xdr:nvSpPr>
      <xdr:spPr>
        <a:xfrm>
          <a:off x="11614150" y="5009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22" name="直線コネクタ 521"/>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4995" cy="257175"/>
    <xdr:sp macro="" textlink="">
      <xdr:nvSpPr>
        <xdr:cNvPr id="523" name="テキスト ボックス 522"/>
        <xdr:cNvSpPr txBox="1"/>
      </xdr:nvSpPr>
      <xdr:spPr>
        <a:xfrm>
          <a:off x="11614150" y="4683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599374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8285" cy="259080"/>
    <xdr:sp macro="" textlink="">
      <xdr:nvSpPr>
        <xdr:cNvPr id="526" name="災害復旧事業費最小値テキスト"/>
        <xdr:cNvSpPr txBox="1"/>
      </xdr:nvSpPr>
      <xdr:spPr>
        <a:xfrm>
          <a:off x="16046450" y="6789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5906750" y="6785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3400" cy="258445"/>
    <xdr:sp macro="" textlink="">
      <xdr:nvSpPr>
        <xdr:cNvPr id="528" name="災害復旧事業費最大値テキスト"/>
        <xdr:cNvSpPr txBox="1"/>
      </xdr:nvSpPr>
      <xdr:spPr>
        <a:xfrm>
          <a:off x="16046450" y="5120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5906750" y="5345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98425</xdr:rowOff>
    </xdr:to>
    <xdr:cxnSp macro="">
      <xdr:nvCxnSpPr>
        <xdr:cNvPr id="530" name="直線コネクタ 529"/>
        <xdr:cNvCxnSpPr/>
      </xdr:nvCxnSpPr>
      <xdr:spPr>
        <a:xfrm flipV="1">
          <a:off x="15172690" y="678497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97790</xdr:rowOff>
    </xdr:from>
    <xdr:ext cx="468630" cy="256540"/>
    <xdr:sp macro="" textlink="">
      <xdr:nvSpPr>
        <xdr:cNvPr id="531" name="災害復旧事業費平均値テキスト"/>
        <xdr:cNvSpPr txBox="1"/>
      </xdr:nvSpPr>
      <xdr:spPr>
        <a:xfrm>
          <a:off x="16046450" y="6441440"/>
          <a:ext cx="4686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532" name="フローチャート: 判断 531"/>
        <xdr:cNvSpPr/>
      </xdr:nvSpPr>
      <xdr:spPr>
        <a:xfrm>
          <a:off x="1594485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98425</xdr:rowOff>
    </xdr:from>
    <xdr:to xmlns:xdr="http://schemas.openxmlformats.org/drawingml/2006/spreadsheetDrawing">
      <xdr:col>81</xdr:col>
      <xdr:colOff>50800</xdr:colOff>
      <xdr:row>39</xdr:row>
      <xdr:rowOff>99060</xdr:rowOff>
    </xdr:to>
    <xdr:cxnSp macro="">
      <xdr:nvCxnSpPr>
        <xdr:cNvPr id="533" name="直線コネクタ 532"/>
        <xdr:cNvCxnSpPr/>
      </xdr:nvCxnSpPr>
      <xdr:spPr>
        <a:xfrm flipV="1">
          <a:off x="14302740" y="67849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54610</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121890" y="65697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1270</xdr:rowOff>
    </xdr:from>
    <xdr:ext cx="532765" cy="259080"/>
    <xdr:sp macro="" textlink="">
      <xdr:nvSpPr>
        <xdr:cNvPr id="535" name="テキスト ボックス 534"/>
        <xdr:cNvSpPr txBox="1"/>
      </xdr:nvSpPr>
      <xdr:spPr>
        <a:xfrm>
          <a:off x="14912975" y="6344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98425</xdr:rowOff>
    </xdr:from>
    <xdr:to xmlns:xdr="http://schemas.openxmlformats.org/drawingml/2006/spreadsheetDrawing">
      <xdr:col>76</xdr:col>
      <xdr:colOff>114300</xdr:colOff>
      <xdr:row>39</xdr:row>
      <xdr:rowOff>99060</xdr:rowOff>
    </xdr:to>
    <xdr:cxnSp macro="">
      <xdr:nvCxnSpPr>
        <xdr:cNvPr id="536" name="直線コネクタ 535"/>
        <xdr:cNvCxnSpPr/>
      </xdr:nvCxnSpPr>
      <xdr:spPr>
        <a:xfrm>
          <a:off x="13432790" y="67849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164465</xdr:rowOff>
    </xdr:to>
    <xdr:sp macro="" textlink="">
      <xdr:nvSpPr>
        <xdr:cNvPr id="537" name="フローチャート: 判断 536"/>
        <xdr:cNvSpPr/>
      </xdr:nvSpPr>
      <xdr:spPr>
        <a:xfrm>
          <a:off x="14251940" y="6584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9265" cy="259080"/>
    <xdr:sp macro="" textlink="">
      <xdr:nvSpPr>
        <xdr:cNvPr id="538" name="テキスト ボックス 537"/>
        <xdr:cNvSpPr txBox="1"/>
      </xdr:nvSpPr>
      <xdr:spPr>
        <a:xfrm>
          <a:off x="14071600" y="635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98425</xdr:rowOff>
    </xdr:from>
    <xdr:to xmlns:xdr="http://schemas.openxmlformats.org/drawingml/2006/spreadsheetDrawing">
      <xdr:col>71</xdr:col>
      <xdr:colOff>177800</xdr:colOff>
      <xdr:row>39</xdr:row>
      <xdr:rowOff>98425</xdr:rowOff>
    </xdr:to>
    <xdr:cxnSp macro="">
      <xdr:nvCxnSpPr>
        <xdr:cNvPr id="539" name="直線コネクタ 538"/>
        <xdr:cNvCxnSpPr/>
      </xdr:nvCxnSpPr>
      <xdr:spPr>
        <a:xfrm>
          <a:off x="12559030" y="678497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53975</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381990" y="65690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635</xdr:rowOff>
    </xdr:from>
    <xdr:ext cx="532765" cy="259080"/>
    <xdr:sp macro="" textlink="">
      <xdr:nvSpPr>
        <xdr:cNvPr id="541" name="テキスト ボックス 540"/>
        <xdr:cNvSpPr txBox="1"/>
      </xdr:nvSpPr>
      <xdr:spPr>
        <a:xfrm>
          <a:off x="13169265"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69850</xdr:rowOff>
    </xdr:from>
    <xdr:to xmlns:xdr="http://schemas.openxmlformats.org/drawingml/2006/spreadsheetDrawing">
      <xdr:col>67</xdr:col>
      <xdr:colOff>101600</xdr:colOff>
      <xdr:row>39</xdr:row>
      <xdr:rowOff>0</xdr:rowOff>
    </xdr:to>
    <xdr:sp macro="" textlink="">
      <xdr:nvSpPr>
        <xdr:cNvPr id="542" name="フローチャート: 判断 541"/>
        <xdr:cNvSpPr/>
      </xdr:nvSpPr>
      <xdr:spPr>
        <a:xfrm>
          <a:off x="1250823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9265" cy="257175"/>
    <xdr:sp macro="" textlink="">
      <xdr:nvSpPr>
        <xdr:cNvPr id="543" name="テキスト ボックス 542"/>
        <xdr:cNvSpPr txBox="1"/>
      </xdr:nvSpPr>
      <xdr:spPr>
        <a:xfrm>
          <a:off x="12327890" y="63614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45" name="テキスト ボックス 544"/>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46" name="テキスト ボックス 545"/>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47" name="テキスト ボックス 546"/>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8" name="テキスト ボックス 547"/>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148590</xdr:rowOff>
    </xdr:to>
    <xdr:sp macro="" textlink="">
      <xdr:nvSpPr>
        <xdr:cNvPr id="549" name="楕円 548"/>
        <xdr:cNvSpPr/>
      </xdr:nvSpPr>
      <xdr:spPr>
        <a:xfrm>
          <a:off x="15944850" y="6734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133985</xdr:rowOff>
    </xdr:from>
    <xdr:ext cx="312420" cy="257810"/>
    <xdr:sp macro="" textlink="">
      <xdr:nvSpPr>
        <xdr:cNvPr id="550" name="災害復旧事業費該当値テキスト"/>
        <xdr:cNvSpPr txBox="1"/>
      </xdr:nvSpPr>
      <xdr:spPr>
        <a:xfrm>
          <a:off x="16046450" y="664908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148590</xdr:rowOff>
    </xdr:to>
    <xdr:sp macro="" textlink="">
      <xdr:nvSpPr>
        <xdr:cNvPr id="551" name="楕円 550"/>
        <xdr:cNvSpPr/>
      </xdr:nvSpPr>
      <xdr:spPr>
        <a:xfrm>
          <a:off x="15121890" y="6734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139700</xdr:rowOff>
    </xdr:from>
    <xdr:ext cx="313690" cy="259080"/>
    <xdr:sp macro="" textlink="">
      <xdr:nvSpPr>
        <xdr:cNvPr id="552" name="テキスト ボックス 551"/>
        <xdr:cNvSpPr txBox="1"/>
      </xdr:nvSpPr>
      <xdr:spPr>
        <a:xfrm>
          <a:off x="150196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149225</xdr:rowOff>
    </xdr:to>
    <xdr:sp macro="" textlink="">
      <xdr:nvSpPr>
        <xdr:cNvPr id="553" name="楕円 552"/>
        <xdr:cNvSpPr/>
      </xdr:nvSpPr>
      <xdr:spPr>
        <a:xfrm>
          <a:off x="14251940" y="673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140335</xdr:rowOff>
    </xdr:from>
    <xdr:ext cx="247650" cy="259080"/>
    <xdr:sp macro="" textlink="">
      <xdr:nvSpPr>
        <xdr:cNvPr id="554" name="テキスト ボックス 553"/>
        <xdr:cNvSpPr txBox="1"/>
      </xdr:nvSpPr>
      <xdr:spPr>
        <a:xfrm>
          <a:off x="14182090" y="6826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148590</xdr:rowOff>
    </xdr:to>
    <xdr:sp macro="" textlink="">
      <xdr:nvSpPr>
        <xdr:cNvPr id="555" name="楕円 554"/>
        <xdr:cNvSpPr/>
      </xdr:nvSpPr>
      <xdr:spPr>
        <a:xfrm>
          <a:off x="13381990" y="673417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139700</xdr:rowOff>
    </xdr:from>
    <xdr:ext cx="313690" cy="259080"/>
    <xdr:sp macro="" textlink="">
      <xdr:nvSpPr>
        <xdr:cNvPr id="556" name="テキスト ボックス 555"/>
        <xdr:cNvSpPr txBox="1"/>
      </xdr:nvSpPr>
      <xdr:spPr>
        <a:xfrm>
          <a:off x="1327594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47625</xdr:rowOff>
    </xdr:from>
    <xdr:to xmlns:xdr="http://schemas.openxmlformats.org/drawingml/2006/spreadsheetDrawing">
      <xdr:col>67</xdr:col>
      <xdr:colOff>101600</xdr:colOff>
      <xdr:row>39</xdr:row>
      <xdr:rowOff>148590</xdr:rowOff>
    </xdr:to>
    <xdr:sp macro="" textlink="">
      <xdr:nvSpPr>
        <xdr:cNvPr id="557" name="楕円 556"/>
        <xdr:cNvSpPr/>
      </xdr:nvSpPr>
      <xdr:spPr>
        <a:xfrm>
          <a:off x="12508230" y="6734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139700</xdr:rowOff>
    </xdr:from>
    <xdr:ext cx="313690" cy="259080"/>
    <xdr:sp macro="" textlink="">
      <xdr:nvSpPr>
        <xdr:cNvPr id="558" name="テキスト ボックス 557"/>
        <xdr:cNvSpPr txBox="1"/>
      </xdr:nvSpPr>
      <xdr:spPr>
        <a:xfrm>
          <a:off x="1240599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4155"/>
    <xdr:sp macro="" textlink="">
      <xdr:nvSpPr>
        <xdr:cNvPr id="567" name="テキスト ボックス 566"/>
        <xdr:cNvSpPr txBox="1"/>
      </xdr:nvSpPr>
      <xdr:spPr>
        <a:xfrm>
          <a:off x="1216025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19835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34925</xdr:rowOff>
    </xdr:from>
    <xdr:ext cx="248285" cy="259080"/>
    <xdr:sp macro="" textlink="">
      <xdr:nvSpPr>
        <xdr:cNvPr id="570" name="テキスト ボックス 569"/>
        <xdr:cNvSpPr txBox="1"/>
      </xdr:nvSpPr>
      <xdr:spPr>
        <a:xfrm>
          <a:off x="11953240" y="96361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19835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130175</xdr:rowOff>
    </xdr:from>
    <xdr:ext cx="248285" cy="257810"/>
    <xdr:sp macro="" textlink="">
      <xdr:nvSpPr>
        <xdr:cNvPr id="572" name="テキスト ボックス 571"/>
        <xdr:cNvSpPr txBox="1"/>
      </xdr:nvSpPr>
      <xdr:spPr>
        <a:xfrm>
          <a:off x="11953240" y="887412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73" name="直線コネクタ 572"/>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8285" cy="257175"/>
    <xdr:sp macro="" textlink="">
      <xdr:nvSpPr>
        <xdr:cNvPr id="574" name="テキスト ボックス 573"/>
        <xdr:cNvSpPr txBox="1"/>
      </xdr:nvSpPr>
      <xdr:spPr>
        <a:xfrm>
          <a:off x="11953240" y="811212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599374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8285" cy="259080"/>
    <xdr:sp macro="" textlink="">
      <xdr:nvSpPr>
        <xdr:cNvPr id="577" name="失業対策事業費最小値テキスト"/>
        <xdr:cNvSpPr txBox="1"/>
      </xdr:nvSpPr>
      <xdr:spPr>
        <a:xfrm>
          <a:off x="1604645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5906750" y="977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8285" cy="259080"/>
    <xdr:sp macro="" textlink="">
      <xdr:nvSpPr>
        <xdr:cNvPr id="579" name="失業対策事業費最大値テキスト"/>
        <xdr:cNvSpPr txBox="1"/>
      </xdr:nvSpPr>
      <xdr:spPr>
        <a:xfrm>
          <a:off x="16046450" y="9478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5906750" y="977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172690" y="9779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104775</xdr:rowOff>
    </xdr:from>
    <xdr:ext cx="248285" cy="259080"/>
    <xdr:sp macro="" textlink="">
      <xdr:nvSpPr>
        <xdr:cNvPr id="582" name="失業対策事業費平均値テキスト"/>
        <xdr:cNvSpPr txBox="1"/>
      </xdr:nvSpPr>
      <xdr:spPr>
        <a:xfrm>
          <a:off x="16046450" y="9705975"/>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126365</xdr:rowOff>
    </xdr:from>
    <xdr:to xmlns:xdr="http://schemas.openxmlformats.org/drawingml/2006/spreadsheetDrawing">
      <xdr:col>85</xdr:col>
      <xdr:colOff>177800</xdr:colOff>
      <xdr:row>57</xdr:row>
      <xdr:rowOff>56515</xdr:rowOff>
    </xdr:to>
    <xdr:sp macro="" textlink="">
      <xdr:nvSpPr>
        <xdr:cNvPr id="583" name="フローチャート: 判断 582"/>
        <xdr:cNvSpPr/>
      </xdr:nvSpPr>
      <xdr:spPr>
        <a:xfrm>
          <a:off x="1594485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302740" y="977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126365</xdr:rowOff>
    </xdr:from>
    <xdr:to xmlns:xdr="http://schemas.openxmlformats.org/drawingml/2006/spreadsheetDrawing">
      <xdr:col>81</xdr:col>
      <xdr:colOff>101600</xdr:colOff>
      <xdr:row>57</xdr:row>
      <xdr:rowOff>56515</xdr:rowOff>
    </xdr:to>
    <xdr:sp macro="" textlink="">
      <xdr:nvSpPr>
        <xdr:cNvPr id="585" name="フローチャート: 判断 584"/>
        <xdr:cNvSpPr/>
      </xdr:nvSpPr>
      <xdr:spPr>
        <a:xfrm>
          <a:off x="1512189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650" cy="259080"/>
    <xdr:sp macro="" textlink="">
      <xdr:nvSpPr>
        <xdr:cNvPr id="586" name="テキスト ボックス 585"/>
        <xdr:cNvSpPr txBox="1"/>
      </xdr:nvSpPr>
      <xdr:spPr>
        <a:xfrm>
          <a:off x="1505204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432790" y="977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56515</xdr:rowOff>
    </xdr:to>
    <xdr:sp macro="" textlink="">
      <xdr:nvSpPr>
        <xdr:cNvPr id="588" name="フローチャート: 判断 587"/>
        <xdr:cNvSpPr/>
      </xdr:nvSpPr>
      <xdr:spPr>
        <a:xfrm>
          <a:off x="1425194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7650" cy="259080"/>
    <xdr:sp macro="" textlink="">
      <xdr:nvSpPr>
        <xdr:cNvPr id="589" name="テキスト ボックス 588"/>
        <xdr:cNvSpPr txBox="1"/>
      </xdr:nvSpPr>
      <xdr:spPr>
        <a:xfrm>
          <a:off x="1418209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559030" y="977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126365</xdr:rowOff>
    </xdr:from>
    <xdr:to xmlns:xdr="http://schemas.openxmlformats.org/drawingml/2006/spreadsheetDrawing">
      <xdr:col>72</xdr:col>
      <xdr:colOff>38100</xdr:colOff>
      <xdr:row>57</xdr:row>
      <xdr:rowOff>56515</xdr:rowOff>
    </xdr:to>
    <xdr:sp macro="" textlink="">
      <xdr:nvSpPr>
        <xdr:cNvPr id="591" name="フローチャート: 判断 590"/>
        <xdr:cNvSpPr/>
      </xdr:nvSpPr>
      <xdr:spPr>
        <a:xfrm>
          <a:off x="13381990" y="9727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650" cy="259080"/>
    <xdr:sp macro="" textlink="">
      <xdr:nvSpPr>
        <xdr:cNvPr id="592" name="テキスト ボックス 591"/>
        <xdr:cNvSpPr txBox="1"/>
      </xdr:nvSpPr>
      <xdr:spPr>
        <a:xfrm>
          <a:off x="1330833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50165</xdr:rowOff>
    </xdr:from>
    <xdr:to xmlns:xdr="http://schemas.openxmlformats.org/drawingml/2006/spreadsheetDrawing">
      <xdr:col>67</xdr:col>
      <xdr:colOff>101600</xdr:colOff>
      <xdr:row>52</xdr:row>
      <xdr:rowOff>151765</xdr:rowOff>
    </xdr:to>
    <xdr:sp macro="" textlink="">
      <xdr:nvSpPr>
        <xdr:cNvPr id="593" name="フローチャート: 判断 592"/>
        <xdr:cNvSpPr/>
      </xdr:nvSpPr>
      <xdr:spPr>
        <a:xfrm>
          <a:off x="12508230" y="896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164465</xdr:rowOff>
    </xdr:from>
    <xdr:ext cx="247650" cy="258445"/>
    <xdr:sp macro="" textlink="">
      <xdr:nvSpPr>
        <xdr:cNvPr id="594" name="テキスト ボックス 593"/>
        <xdr:cNvSpPr txBox="1"/>
      </xdr:nvSpPr>
      <xdr:spPr>
        <a:xfrm>
          <a:off x="12438380" y="873696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6" name="テキスト ボックス 595"/>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97" name="テキスト ボックス 596"/>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98" name="テキスト ボックス 597"/>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9" name="テキスト ボックス 598"/>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126365</xdr:rowOff>
    </xdr:from>
    <xdr:to xmlns:xdr="http://schemas.openxmlformats.org/drawingml/2006/spreadsheetDrawing">
      <xdr:col>85</xdr:col>
      <xdr:colOff>177800</xdr:colOff>
      <xdr:row>57</xdr:row>
      <xdr:rowOff>56515</xdr:rowOff>
    </xdr:to>
    <xdr:sp macro="" textlink="">
      <xdr:nvSpPr>
        <xdr:cNvPr id="600" name="楕円 599"/>
        <xdr:cNvSpPr/>
      </xdr:nvSpPr>
      <xdr:spPr>
        <a:xfrm>
          <a:off x="1594485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161925</xdr:rowOff>
    </xdr:from>
    <xdr:ext cx="248285" cy="257810"/>
    <xdr:sp macro="" textlink="">
      <xdr:nvSpPr>
        <xdr:cNvPr id="601" name="失業対策事業費該当値テキスト"/>
        <xdr:cNvSpPr txBox="1"/>
      </xdr:nvSpPr>
      <xdr:spPr>
        <a:xfrm>
          <a:off x="16046450" y="95916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126365</xdr:rowOff>
    </xdr:from>
    <xdr:to xmlns:xdr="http://schemas.openxmlformats.org/drawingml/2006/spreadsheetDrawing">
      <xdr:col>81</xdr:col>
      <xdr:colOff>101600</xdr:colOff>
      <xdr:row>57</xdr:row>
      <xdr:rowOff>56515</xdr:rowOff>
    </xdr:to>
    <xdr:sp macro="" textlink="">
      <xdr:nvSpPr>
        <xdr:cNvPr id="602" name="楕円 601"/>
        <xdr:cNvSpPr/>
      </xdr:nvSpPr>
      <xdr:spPr>
        <a:xfrm>
          <a:off x="1512189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73025</xdr:rowOff>
    </xdr:from>
    <xdr:ext cx="247650" cy="259080"/>
    <xdr:sp macro="" textlink="">
      <xdr:nvSpPr>
        <xdr:cNvPr id="603" name="テキスト ボックス 602"/>
        <xdr:cNvSpPr txBox="1"/>
      </xdr:nvSpPr>
      <xdr:spPr>
        <a:xfrm>
          <a:off x="15052040" y="950277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56515</xdr:rowOff>
    </xdr:to>
    <xdr:sp macro="" textlink="">
      <xdr:nvSpPr>
        <xdr:cNvPr id="604" name="楕円 603"/>
        <xdr:cNvSpPr/>
      </xdr:nvSpPr>
      <xdr:spPr>
        <a:xfrm>
          <a:off x="1425194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73025</xdr:rowOff>
    </xdr:from>
    <xdr:ext cx="247650" cy="259080"/>
    <xdr:sp macro="" textlink="">
      <xdr:nvSpPr>
        <xdr:cNvPr id="605" name="テキスト ボックス 604"/>
        <xdr:cNvSpPr txBox="1"/>
      </xdr:nvSpPr>
      <xdr:spPr>
        <a:xfrm>
          <a:off x="14182090" y="950277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126365</xdr:rowOff>
    </xdr:from>
    <xdr:to xmlns:xdr="http://schemas.openxmlformats.org/drawingml/2006/spreadsheetDrawing">
      <xdr:col>72</xdr:col>
      <xdr:colOff>38100</xdr:colOff>
      <xdr:row>57</xdr:row>
      <xdr:rowOff>56515</xdr:rowOff>
    </xdr:to>
    <xdr:sp macro="" textlink="">
      <xdr:nvSpPr>
        <xdr:cNvPr id="606" name="楕円 605"/>
        <xdr:cNvSpPr/>
      </xdr:nvSpPr>
      <xdr:spPr>
        <a:xfrm>
          <a:off x="13381990" y="9727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73025</xdr:rowOff>
    </xdr:from>
    <xdr:ext cx="247650" cy="259080"/>
    <xdr:sp macro="" textlink="">
      <xdr:nvSpPr>
        <xdr:cNvPr id="607" name="テキスト ボックス 606"/>
        <xdr:cNvSpPr txBox="1"/>
      </xdr:nvSpPr>
      <xdr:spPr>
        <a:xfrm>
          <a:off x="13308330" y="950277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126365</xdr:rowOff>
    </xdr:from>
    <xdr:to xmlns:xdr="http://schemas.openxmlformats.org/drawingml/2006/spreadsheetDrawing">
      <xdr:col>67</xdr:col>
      <xdr:colOff>101600</xdr:colOff>
      <xdr:row>57</xdr:row>
      <xdr:rowOff>56515</xdr:rowOff>
    </xdr:to>
    <xdr:sp macro="" textlink="">
      <xdr:nvSpPr>
        <xdr:cNvPr id="608" name="楕円 607"/>
        <xdr:cNvSpPr/>
      </xdr:nvSpPr>
      <xdr:spPr>
        <a:xfrm>
          <a:off x="1250823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650" cy="259080"/>
    <xdr:sp macro="" textlink="">
      <xdr:nvSpPr>
        <xdr:cNvPr id="609" name="テキスト ボックス 608"/>
        <xdr:cNvSpPr txBox="1"/>
      </xdr:nvSpPr>
      <xdr:spPr>
        <a:xfrm>
          <a:off x="1243838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4155"/>
    <xdr:sp macro="" textlink="">
      <xdr:nvSpPr>
        <xdr:cNvPr id="618" name="テキスト ボックス 617"/>
        <xdr:cNvSpPr txBox="1"/>
      </xdr:nvSpPr>
      <xdr:spPr>
        <a:xfrm>
          <a:off x="1216025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19835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127635</xdr:rowOff>
    </xdr:from>
    <xdr:ext cx="248285" cy="257810"/>
    <xdr:sp macro="" textlink="">
      <xdr:nvSpPr>
        <xdr:cNvPr id="621" name="テキスト ボックス 620"/>
        <xdr:cNvSpPr txBox="1"/>
      </xdr:nvSpPr>
      <xdr:spPr>
        <a:xfrm>
          <a:off x="11953240" y="13500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19835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7810"/>
    <xdr:sp macro="" textlink="">
      <xdr:nvSpPr>
        <xdr:cNvPr id="623" name="テキスト ボックス 622"/>
        <xdr:cNvSpPr txBox="1"/>
      </xdr:nvSpPr>
      <xdr:spPr>
        <a:xfrm>
          <a:off x="11614150" y="13174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198350" y="12990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160020</xdr:rowOff>
    </xdr:from>
    <xdr:ext cx="594995" cy="257810"/>
    <xdr:sp macro="" textlink="">
      <xdr:nvSpPr>
        <xdr:cNvPr id="625" name="テキスト ボックス 624"/>
        <xdr:cNvSpPr txBox="1"/>
      </xdr:nvSpPr>
      <xdr:spPr>
        <a:xfrm>
          <a:off x="11614150" y="128473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19835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7810"/>
    <xdr:sp macro="" textlink="">
      <xdr:nvSpPr>
        <xdr:cNvPr id="627" name="テキスト ボックス 626"/>
        <xdr:cNvSpPr txBox="1"/>
      </xdr:nvSpPr>
      <xdr:spPr>
        <a:xfrm>
          <a:off x="11614150" y="12522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163830</xdr:rowOff>
    </xdr:from>
    <xdr:to xmlns:xdr="http://schemas.openxmlformats.org/drawingml/2006/spreadsheetDrawing">
      <xdr:col>89</xdr:col>
      <xdr:colOff>177800</xdr:colOff>
      <xdr:row>71</xdr:row>
      <xdr:rowOff>163830</xdr:rowOff>
    </xdr:to>
    <xdr:cxnSp macro="">
      <xdr:nvCxnSpPr>
        <xdr:cNvPr id="628" name="直線コネクタ 627"/>
        <xdr:cNvCxnSpPr/>
      </xdr:nvCxnSpPr>
      <xdr:spPr>
        <a:xfrm>
          <a:off x="1219835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4995" cy="257175"/>
    <xdr:sp macro="" textlink="">
      <xdr:nvSpPr>
        <xdr:cNvPr id="629" name="テキスト ボックス 628"/>
        <xdr:cNvSpPr txBox="1"/>
      </xdr:nvSpPr>
      <xdr:spPr>
        <a:xfrm>
          <a:off x="11614150" y="12194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19835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4995" cy="259080"/>
    <xdr:sp macro="" textlink="">
      <xdr:nvSpPr>
        <xdr:cNvPr id="631" name="テキスト ボックス 630"/>
        <xdr:cNvSpPr txBox="1"/>
      </xdr:nvSpPr>
      <xdr:spPr>
        <a:xfrm>
          <a:off x="11614150" y="11867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68</xdr:row>
      <xdr:rowOff>24765</xdr:rowOff>
    </xdr:to>
    <xdr:cxnSp macro="">
      <xdr:nvCxnSpPr>
        <xdr:cNvPr id="632" name="直線コネクタ 631"/>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4995" cy="257175"/>
    <xdr:sp macro="" textlink="">
      <xdr:nvSpPr>
        <xdr:cNvPr id="633" name="テキスト ボックス 632"/>
        <xdr:cNvSpPr txBox="1"/>
      </xdr:nvSpPr>
      <xdr:spPr>
        <a:xfrm>
          <a:off x="1161415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164465</xdr:rowOff>
    </xdr:to>
    <xdr:cxnSp macro="">
      <xdr:nvCxnSpPr>
        <xdr:cNvPr id="635" name="直線コネクタ 634"/>
        <xdr:cNvCxnSpPr/>
      </xdr:nvCxnSpPr>
      <xdr:spPr>
        <a:xfrm flipV="1">
          <a:off x="15993745" y="11939270"/>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164465</xdr:rowOff>
    </xdr:from>
    <xdr:ext cx="533400" cy="259080"/>
    <xdr:sp macro="" textlink="">
      <xdr:nvSpPr>
        <xdr:cNvPr id="636" name="公債費最小値テキスト"/>
        <xdr:cNvSpPr txBox="1"/>
      </xdr:nvSpPr>
      <xdr:spPr>
        <a:xfrm>
          <a:off x="16046450" y="13537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164465</xdr:rowOff>
    </xdr:from>
    <xdr:to xmlns:xdr="http://schemas.openxmlformats.org/drawingml/2006/spreadsheetDrawing">
      <xdr:col>86</xdr:col>
      <xdr:colOff>25400</xdr:colOff>
      <xdr:row>78</xdr:row>
      <xdr:rowOff>164465</xdr:rowOff>
    </xdr:to>
    <xdr:cxnSp macro="">
      <xdr:nvCxnSpPr>
        <xdr:cNvPr id="637" name="直線コネクタ 636"/>
        <xdr:cNvCxnSpPr/>
      </xdr:nvCxnSpPr>
      <xdr:spPr>
        <a:xfrm>
          <a:off x="15906750" y="13537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55245</xdr:rowOff>
    </xdr:from>
    <xdr:ext cx="597535" cy="257810"/>
    <xdr:sp macro="" textlink="">
      <xdr:nvSpPr>
        <xdr:cNvPr id="638" name="公債費最大値テキスト"/>
        <xdr:cNvSpPr txBox="1"/>
      </xdr:nvSpPr>
      <xdr:spPr>
        <a:xfrm>
          <a:off x="16046450" y="11713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5906750" y="11939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88265</xdr:rowOff>
    </xdr:from>
    <xdr:to xmlns:xdr="http://schemas.openxmlformats.org/drawingml/2006/spreadsheetDrawing">
      <xdr:col>85</xdr:col>
      <xdr:colOff>127000</xdr:colOff>
      <xdr:row>77</xdr:row>
      <xdr:rowOff>107315</xdr:rowOff>
    </xdr:to>
    <xdr:cxnSp macro="">
      <xdr:nvCxnSpPr>
        <xdr:cNvPr id="640" name="直線コネクタ 639"/>
        <xdr:cNvCxnSpPr/>
      </xdr:nvCxnSpPr>
      <xdr:spPr>
        <a:xfrm flipV="1">
          <a:off x="15172690" y="13289915"/>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3400" cy="258445"/>
    <xdr:sp macro="" textlink="">
      <xdr:nvSpPr>
        <xdr:cNvPr id="641" name="公債費平均値テキスト"/>
        <xdr:cNvSpPr txBox="1"/>
      </xdr:nvSpPr>
      <xdr:spPr>
        <a:xfrm>
          <a:off x="16046450" y="1331722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594485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107315</xdr:rowOff>
    </xdr:from>
    <xdr:to xmlns:xdr="http://schemas.openxmlformats.org/drawingml/2006/spreadsheetDrawing">
      <xdr:col>81</xdr:col>
      <xdr:colOff>50800</xdr:colOff>
      <xdr:row>77</xdr:row>
      <xdr:rowOff>116205</xdr:rowOff>
    </xdr:to>
    <xdr:cxnSp macro="">
      <xdr:nvCxnSpPr>
        <xdr:cNvPr id="643" name="直線コネクタ 642"/>
        <xdr:cNvCxnSpPr/>
      </xdr:nvCxnSpPr>
      <xdr:spPr>
        <a:xfrm flipV="1">
          <a:off x="14302740" y="1330896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12189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67310</xdr:rowOff>
    </xdr:from>
    <xdr:ext cx="532765" cy="259080"/>
    <xdr:sp macro="" textlink="">
      <xdr:nvSpPr>
        <xdr:cNvPr id="645" name="テキスト ボックス 644"/>
        <xdr:cNvSpPr txBox="1"/>
      </xdr:nvSpPr>
      <xdr:spPr>
        <a:xfrm>
          <a:off x="14912975" y="1344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116205</xdr:rowOff>
    </xdr:from>
    <xdr:to xmlns:xdr="http://schemas.openxmlformats.org/drawingml/2006/spreadsheetDrawing">
      <xdr:col>76</xdr:col>
      <xdr:colOff>114300</xdr:colOff>
      <xdr:row>77</xdr:row>
      <xdr:rowOff>137160</xdr:rowOff>
    </xdr:to>
    <xdr:cxnSp macro="">
      <xdr:nvCxnSpPr>
        <xdr:cNvPr id="646" name="直線コネクタ 645"/>
        <xdr:cNvCxnSpPr/>
      </xdr:nvCxnSpPr>
      <xdr:spPr>
        <a:xfrm flipV="1">
          <a:off x="13432790" y="1331785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160020</xdr:rowOff>
    </xdr:from>
    <xdr:to xmlns:xdr="http://schemas.openxmlformats.org/drawingml/2006/spreadsheetDrawing">
      <xdr:col>76</xdr:col>
      <xdr:colOff>165100</xdr:colOff>
      <xdr:row>78</xdr:row>
      <xdr:rowOff>90170</xdr:rowOff>
    </xdr:to>
    <xdr:sp macro="" textlink="">
      <xdr:nvSpPr>
        <xdr:cNvPr id="647" name="フローチャート: 判断 646"/>
        <xdr:cNvSpPr/>
      </xdr:nvSpPr>
      <xdr:spPr>
        <a:xfrm>
          <a:off x="1425194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81915</xdr:rowOff>
    </xdr:from>
    <xdr:ext cx="532765" cy="259080"/>
    <xdr:sp macro="" textlink="">
      <xdr:nvSpPr>
        <xdr:cNvPr id="648" name="テキスト ボックス 647"/>
        <xdr:cNvSpPr txBox="1"/>
      </xdr:nvSpPr>
      <xdr:spPr>
        <a:xfrm>
          <a:off x="1403921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137160</xdr:rowOff>
    </xdr:from>
    <xdr:to xmlns:xdr="http://schemas.openxmlformats.org/drawingml/2006/spreadsheetDrawing">
      <xdr:col>71</xdr:col>
      <xdr:colOff>177800</xdr:colOff>
      <xdr:row>77</xdr:row>
      <xdr:rowOff>163195</xdr:rowOff>
    </xdr:to>
    <xdr:cxnSp macro="">
      <xdr:nvCxnSpPr>
        <xdr:cNvPr id="649" name="直線コネクタ 648"/>
        <xdr:cNvCxnSpPr/>
      </xdr:nvCxnSpPr>
      <xdr:spPr>
        <a:xfrm flipV="1">
          <a:off x="12559030" y="1333881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164465</xdr:rowOff>
    </xdr:from>
    <xdr:to xmlns:xdr="http://schemas.openxmlformats.org/drawingml/2006/spreadsheetDrawing">
      <xdr:col>72</xdr:col>
      <xdr:colOff>38100</xdr:colOff>
      <xdr:row>78</xdr:row>
      <xdr:rowOff>94615</xdr:rowOff>
    </xdr:to>
    <xdr:sp macro="" textlink="">
      <xdr:nvSpPr>
        <xdr:cNvPr id="650" name="フローチャート: 判断 649"/>
        <xdr:cNvSpPr/>
      </xdr:nvSpPr>
      <xdr:spPr>
        <a:xfrm>
          <a:off x="13381990" y="133661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32765" cy="257175"/>
    <xdr:sp macro="" textlink="">
      <xdr:nvSpPr>
        <xdr:cNvPr id="651" name="テキスト ボックス 650"/>
        <xdr:cNvSpPr txBox="1"/>
      </xdr:nvSpPr>
      <xdr:spPr>
        <a:xfrm>
          <a:off x="131692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162560</xdr:rowOff>
    </xdr:from>
    <xdr:to xmlns:xdr="http://schemas.openxmlformats.org/drawingml/2006/spreadsheetDrawing">
      <xdr:col>67</xdr:col>
      <xdr:colOff>101600</xdr:colOff>
      <xdr:row>78</xdr:row>
      <xdr:rowOff>92710</xdr:rowOff>
    </xdr:to>
    <xdr:sp macro="" textlink="">
      <xdr:nvSpPr>
        <xdr:cNvPr id="652" name="フローチャート: 判断 651"/>
        <xdr:cNvSpPr/>
      </xdr:nvSpPr>
      <xdr:spPr>
        <a:xfrm>
          <a:off x="1250823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83820</xdr:rowOff>
    </xdr:from>
    <xdr:ext cx="532765" cy="258445"/>
    <xdr:sp macro="" textlink="">
      <xdr:nvSpPr>
        <xdr:cNvPr id="653" name="テキスト ボックス 652"/>
        <xdr:cNvSpPr txBox="1"/>
      </xdr:nvSpPr>
      <xdr:spPr>
        <a:xfrm>
          <a:off x="12299315" y="1345692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55" name="テキスト ボックス 654"/>
        <xdr:cNvSpPr txBox="1"/>
      </xdr:nvSpPr>
      <xdr:spPr>
        <a:xfrm>
          <a:off x="14986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56" name="テキスト ボックス 655"/>
        <xdr:cNvSpPr txBox="1"/>
      </xdr:nvSpPr>
      <xdr:spPr>
        <a:xfrm>
          <a:off x="141160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57" name="テキスト ボックス 656"/>
        <xdr:cNvSpPr txBox="1"/>
      </xdr:nvSpPr>
      <xdr:spPr>
        <a:xfrm>
          <a:off x="13246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8" name="テキスト ボックス 657"/>
        <xdr:cNvSpPr txBox="1"/>
      </xdr:nvSpPr>
      <xdr:spPr>
        <a:xfrm>
          <a:off x="123723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37465</xdr:rowOff>
    </xdr:from>
    <xdr:to xmlns:xdr="http://schemas.openxmlformats.org/drawingml/2006/spreadsheetDrawing">
      <xdr:col>85</xdr:col>
      <xdr:colOff>177800</xdr:colOff>
      <xdr:row>77</xdr:row>
      <xdr:rowOff>139700</xdr:rowOff>
    </xdr:to>
    <xdr:sp macro="" textlink="">
      <xdr:nvSpPr>
        <xdr:cNvPr id="659" name="楕円 658"/>
        <xdr:cNvSpPr/>
      </xdr:nvSpPr>
      <xdr:spPr>
        <a:xfrm>
          <a:off x="15944850" y="13239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60325</xdr:rowOff>
    </xdr:from>
    <xdr:ext cx="597535" cy="257810"/>
    <xdr:sp macro="" textlink="">
      <xdr:nvSpPr>
        <xdr:cNvPr id="660" name="公債費該当値テキスト"/>
        <xdr:cNvSpPr txBox="1"/>
      </xdr:nvSpPr>
      <xdr:spPr>
        <a:xfrm>
          <a:off x="16046450" y="130905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56515</xdr:rowOff>
    </xdr:from>
    <xdr:to xmlns:xdr="http://schemas.openxmlformats.org/drawingml/2006/spreadsheetDrawing">
      <xdr:col>81</xdr:col>
      <xdr:colOff>101600</xdr:colOff>
      <xdr:row>77</xdr:row>
      <xdr:rowOff>158115</xdr:rowOff>
    </xdr:to>
    <xdr:sp macro="" textlink="">
      <xdr:nvSpPr>
        <xdr:cNvPr id="661" name="楕円 660"/>
        <xdr:cNvSpPr/>
      </xdr:nvSpPr>
      <xdr:spPr>
        <a:xfrm>
          <a:off x="1512189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3175</xdr:rowOff>
    </xdr:from>
    <xdr:ext cx="598170" cy="259080"/>
    <xdr:sp macro="" textlink="">
      <xdr:nvSpPr>
        <xdr:cNvPr id="662" name="テキスト ボックス 661"/>
        <xdr:cNvSpPr txBox="1"/>
      </xdr:nvSpPr>
      <xdr:spPr>
        <a:xfrm>
          <a:off x="14880590" y="13033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66040</xdr:rowOff>
    </xdr:from>
    <xdr:to xmlns:xdr="http://schemas.openxmlformats.org/drawingml/2006/spreadsheetDrawing">
      <xdr:col>76</xdr:col>
      <xdr:colOff>165100</xdr:colOff>
      <xdr:row>77</xdr:row>
      <xdr:rowOff>164465</xdr:rowOff>
    </xdr:to>
    <xdr:sp macro="" textlink="">
      <xdr:nvSpPr>
        <xdr:cNvPr id="663" name="楕円 662"/>
        <xdr:cNvSpPr/>
      </xdr:nvSpPr>
      <xdr:spPr>
        <a:xfrm>
          <a:off x="14251940" y="132676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12700</xdr:rowOff>
    </xdr:from>
    <xdr:ext cx="532765" cy="259080"/>
    <xdr:sp macro="" textlink="">
      <xdr:nvSpPr>
        <xdr:cNvPr id="664" name="テキスト ボックス 663"/>
        <xdr:cNvSpPr txBox="1"/>
      </xdr:nvSpPr>
      <xdr:spPr>
        <a:xfrm>
          <a:off x="14039215" y="13042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86360</xdr:rowOff>
    </xdr:from>
    <xdr:to xmlns:xdr="http://schemas.openxmlformats.org/drawingml/2006/spreadsheetDrawing">
      <xdr:col>72</xdr:col>
      <xdr:colOff>38100</xdr:colOff>
      <xdr:row>78</xdr:row>
      <xdr:rowOff>16510</xdr:rowOff>
    </xdr:to>
    <xdr:sp macro="" textlink="">
      <xdr:nvSpPr>
        <xdr:cNvPr id="665" name="楕円 664"/>
        <xdr:cNvSpPr/>
      </xdr:nvSpPr>
      <xdr:spPr>
        <a:xfrm>
          <a:off x="13381990" y="13288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33020</xdr:rowOff>
    </xdr:from>
    <xdr:ext cx="532765" cy="259080"/>
    <xdr:sp macro="" textlink="">
      <xdr:nvSpPr>
        <xdr:cNvPr id="666" name="テキスト ボックス 665"/>
        <xdr:cNvSpPr txBox="1"/>
      </xdr:nvSpPr>
      <xdr:spPr>
        <a:xfrm>
          <a:off x="13169265" y="13063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113030</xdr:rowOff>
    </xdr:from>
    <xdr:to xmlns:xdr="http://schemas.openxmlformats.org/drawingml/2006/spreadsheetDrawing">
      <xdr:col>67</xdr:col>
      <xdr:colOff>101600</xdr:colOff>
      <xdr:row>78</xdr:row>
      <xdr:rowOff>43180</xdr:rowOff>
    </xdr:to>
    <xdr:sp macro="" textlink="">
      <xdr:nvSpPr>
        <xdr:cNvPr id="667" name="楕円 666"/>
        <xdr:cNvSpPr/>
      </xdr:nvSpPr>
      <xdr:spPr>
        <a:xfrm>
          <a:off x="1250823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59055</xdr:rowOff>
    </xdr:from>
    <xdr:ext cx="532765" cy="257810"/>
    <xdr:sp macro="" textlink="">
      <xdr:nvSpPr>
        <xdr:cNvPr id="668" name="テキスト ボックス 667"/>
        <xdr:cNvSpPr txBox="1"/>
      </xdr:nvSpPr>
      <xdr:spPr>
        <a:xfrm>
          <a:off x="12299315" y="1308925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88265</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88265</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88265</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4155"/>
    <xdr:sp macro="" textlink="">
      <xdr:nvSpPr>
        <xdr:cNvPr id="677" name="テキスト ボックス 676"/>
        <xdr:cNvSpPr txBox="1"/>
      </xdr:nvSpPr>
      <xdr:spPr>
        <a:xfrm>
          <a:off x="1216025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0" name="テキスト ボックス 679"/>
        <xdr:cNvSpPr txBox="1"/>
      </xdr:nvSpPr>
      <xdr:spPr>
        <a:xfrm>
          <a:off x="1195324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82" name="テキスト ボックス 681"/>
        <xdr:cNvSpPr txBox="1"/>
      </xdr:nvSpPr>
      <xdr:spPr>
        <a:xfrm>
          <a:off x="1161415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7175"/>
    <xdr:sp macro="" textlink="">
      <xdr:nvSpPr>
        <xdr:cNvPr id="684" name="テキスト ボックス 683"/>
        <xdr:cNvSpPr txBox="1"/>
      </xdr:nvSpPr>
      <xdr:spPr>
        <a:xfrm>
          <a:off x="11614150" y="161137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6" name="テキスト ボックス 685"/>
        <xdr:cNvSpPr txBox="1"/>
      </xdr:nvSpPr>
      <xdr:spPr>
        <a:xfrm>
          <a:off x="1161415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198350" y="1549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92075</xdr:rowOff>
    </xdr:from>
    <xdr:ext cx="594995" cy="257810"/>
    <xdr:sp macro="" textlink="">
      <xdr:nvSpPr>
        <xdr:cNvPr id="688" name="テキスト ボックス 687"/>
        <xdr:cNvSpPr txBox="1"/>
      </xdr:nvSpPr>
      <xdr:spPr>
        <a:xfrm>
          <a:off x="11614150" y="15351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88</xdr:row>
      <xdr:rowOff>24765</xdr:rowOff>
    </xdr:to>
    <xdr:cxnSp macro="">
      <xdr:nvCxnSpPr>
        <xdr:cNvPr id="689" name="直線コネクタ 688"/>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53975</xdr:rowOff>
    </xdr:from>
    <xdr:ext cx="685165" cy="257175"/>
    <xdr:sp macro="" textlink="">
      <xdr:nvSpPr>
        <xdr:cNvPr id="690" name="テキスト ボックス 689"/>
        <xdr:cNvSpPr txBox="1"/>
      </xdr:nvSpPr>
      <xdr:spPr>
        <a:xfrm>
          <a:off x="11527790" y="14970125"/>
          <a:ext cx="685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69850</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5993745" y="155003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8630" cy="259080"/>
    <xdr:sp macro="" textlink="">
      <xdr:nvSpPr>
        <xdr:cNvPr id="693" name="積立金最小値テキスト"/>
        <xdr:cNvSpPr txBox="1"/>
      </xdr:nvSpPr>
      <xdr:spPr>
        <a:xfrm>
          <a:off x="16046450" y="1701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5906750" y="17016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7535" cy="257175"/>
    <xdr:sp macro="" textlink="">
      <xdr:nvSpPr>
        <xdr:cNvPr id="695" name="積立金最大値テキスト"/>
        <xdr:cNvSpPr txBox="1"/>
      </xdr:nvSpPr>
      <xdr:spPr>
        <a:xfrm>
          <a:off x="16046450" y="152768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69850</xdr:rowOff>
    </xdr:from>
    <xdr:to xmlns:xdr="http://schemas.openxmlformats.org/drawingml/2006/spreadsheetDrawing">
      <xdr:col>86</xdr:col>
      <xdr:colOff>25400</xdr:colOff>
      <xdr:row>90</xdr:row>
      <xdr:rowOff>69850</xdr:rowOff>
    </xdr:to>
    <xdr:cxnSp macro="">
      <xdr:nvCxnSpPr>
        <xdr:cNvPr id="696" name="直線コネクタ 695"/>
        <xdr:cNvCxnSpPr/>
      </xdr:nvCxnSpPr>
      <xdr:spPr>
        <a:xfrm>
          <a:off x="15906750" y="15500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160655</xdr:rowOff>
    </xdr:from>
    <xdr:to xmlns:xdr="http://schemas.openxmlformats.org/drawingml/2006/spreadsheetDrawing">
      <xdr:col>85</xdr:col>
      <xdr:colOff>127000</xdr:colOff>
      <xdr:row>99</xdr:row>
      <xdr:rowOff>3175</xdr:rowOff>
    </xdr:to>
    <xdr:cxnSp macro="">
      <xdr:nvCxnSpPr>
        <xdr:cNvPr id="697" name="直線コネクタ 696"/>
        <xdr:cNvCxnSpPr/>
      </xdr:nvCxnSpPr>
      <xdr:spPr>
        <a:xfrm>
          <a:off x="15172690" y="16962755"/>
          <a:ext cx="8229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104140</xdr:rowOff>
    </xdr:from>
    <xdr:ext cx="533400" cy="259080"/>
    <xdr:sp macro="" textlink="">
      <xdr:nvSpPr>
        <xdr:cNvPr id="698" name="積立金平均値テキスト"/>
        <xdr:cNvSpPr txBox="1"/>
      </xdr:nvSpPr>
      <xdr:spPr>
        <a:xfrm>
          <a:off x="16046450" y="167347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594485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160655</xdr:rowOff>
    </xdr:from>
    <xdr:to xmlns:xdr="http://schemas.openxmlformats.org/drawingml/2006/spreadsheetDrawing">
      <xdr:col>81</xdr:col>
      <xdr:colOff>50800</xdr:colOff>
      <xdr:row>99</xdr:row>
      <xdr:rowOff>1270</xdr:rowOff>
    </xdr:to>
    <xdr:cxnSp macro="">
      <xdr:nvCxnSpPr>
        <xdr:cNvPr id="700" name="直線コネクタ 699"/>
        <xdr:cNvCxnSpPr/>
      </xdr:nvCxnSpPr>
      <xdr:spPr>
        <a:xfrm flipV="1">
          <a:off x="14302740" y="1696275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12189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32765" cy="257175"/>
    <xdr:sp macro="" textlink="">
      <xdr:nvSpPr>
        <xdr:cNvPr id="702" name="テキスト ボックス 701"/>
        <xdr:cNvSpPr txBox="1"/>
      </xdr:nvSpPr>
      <xdr:spPr>
        <a:xfrm>
          <a:off x="14912975" y="1664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1270</xdr:rowOff>
    </xdr:from>
    <xdr:to xmlns:xdr="http://schemas.openxmlformats.org/drawingml/2006/spreadsheetDrawing">
      <xdr:col>76</xdr:col>
      <xdr:colOff>114300</xdr:colOff>
      <xdr:row>99</xdr:row>
      <xdr:rowOff>10160</xdr:rowOff>
    </xdr:to>
    <xdr:cxnSp macro="">
      <xdr:nvCxnSpPr>
        <xdr:cNvPr id="703" name="直線コネクタ 702"/>
        <xdr:cNvCxnSpPr/>
      </xdr:nvCxnSpPr>
      <xdr:spPr>
        <a:xfrm flipV="1">
          <a:off x="13432790" y="1697482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25194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32765" cy="257175"/>
    <xdr:sp macro="" textlink="">
      <xdr:nvSpPr>
        <xdr:cNvPr id="705" name="テキスト ボックス 704"/>
        <xdr:cNvSpPr txBox="1"/>
      </xdr:nvSpPr>
      <xdr:spPr>
        <a:xfrm>
          <a:off x="14039215" y="16682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170815</xdr:rowOff>
    </xdr:from>
    <xdr:to xmlns:xdr="http://schemas.openxmlformats.org/drawingml/2006/spreadsheetDrawing">
      <xdr:col>71</xdr:col>
      <xdr:colOff>177800</xdr:colOff>
      <xdr:row>99</xdr:row>
      <xdr:rowOff>10160</xdr:rowOff>
    </xdr:to>
    <xdr:cxnSp macro="">
      <xdr:nvCxnSpPr>
        <xdr:cNvPr id="706" name="直線コネクタ 705"/>
        <xdr:cNvCxnSpPr/>
      </xdr:nvCxnSpPr>
      <xdr:spPr>
        <a:xfrm>
          <a:off x="12559030" y="1697291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381990" y="169183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63500</xdr:rowOff>
    </xdr:from>
    <xdr:ext cx="532765" cy="257175"/>
    <xdr:sp macro="" textlink="">
      <xdr:nvSpPr>
        <xdr:cNvPr id="708" name="テキスト ボックス 707"/>
        <xdr:cNvSpPr txBox="1"/>
      </xdr:nvSpPr>
      <xdr:spPr>
        <a:xfrm>
          <a:off x="13169265" y="16694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50823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32765" cy="258445"/>
    <xdr:sp macro="" textlink="">
      <xdr:nvSpPr>
        <xdr:cNvPr id="710" name="テキスト ボックス 709"/>
        <xdr:cNvSpPr txBox="1"/>
      </xdr:nvSpPr>
      <xdr:spPr>
        <a:xfrm>
          <a:off x="12299315" y="170186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2" name="テキスト ボックス 711"/>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13" name="テキスト ボックス 712"/>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14" name="テキスト ボックス 713"/>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5" name="テキスト ボックス 714"/>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123825</xdr:rowOff>
    </xdr:from>
    <xdr:to xmlns:xdr="http://schemas.openxmlformats.org/drawingml/2006/spreadsheetDrawing">
      <xdr:col>85</xdr:col>
      <xdr:colOff>177800</xdr:colOff>
      <xdr:row>99</xdr:row>
      <xdr:rowOff>53975</xdr:rowOff>
    </xdr:to>
    <xdr:sp macro="" textlink="">
      <xdr:nvSpPr>
        <xdr:cNvPr id="716" name="楕円 715"/>
        <xdr:cNvSpPr/>
      </xdr:nvSpPr>
      <xdr:spPr>
        <a:xfrm>
          <a:off x="1594485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59690</xdr:rowOff>
    </xdr:from>
    <xdr:ext cx="533400" cy="259080"/>
    <xdr:sp macro="" textlink="">
      <xdr:nvSpPr>
        <xdr:cNvPr id="717" name="積立金該当値テキスト"/>
        <xdr:cNvSpPr txBox="1"/>
      </xdr:nvSpPr>
      <xdr:spPr>
        <a:xfrm>
          <a:off x="16046450" y="16861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109855</xdr:rowOff>
    </xdr:from>
    <xdr:to xmlns:xdr="http://schemas.openxmlformats.org/drawingml/2006/spreadsheetDrawing">
      <xdr:col>81</xdr:col>
      <xdr:colOff>101600</xdr:colOff>
      <xdr:row>99</xdr:row>
      <xdr:rowOff>40640</xdr:rowOff>
    </xdr:to>
    <xdr:sp macro="" textlink="">
      <xdr:nvSpPr>
        <xdr:cNvPr id="718" name="楕円 717"/>
        <xdr:cNvSpPr/>
      </xdr:nvSpPr>
      <xdr:spPr>
        <a:xfrm>
          <a:off x="1512189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31115</xdr:rowOff>
    </xdr:from>
    <xdr:ext cx="532765" cy="257175"/>
    <xdr:sp macro="" textlink="">
      <xdr:nvSpPr>
        <xdr:cNvPr id="719" name="テキスト ボックス 718"/>
        <xdr:cNvSpPr txBox="1"/>
      </xdr:nvSpPr>
      <xdr:spPr>
        <a:xfrm>
          <a:off x="14912975" y="17004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121920</xdr:rowOff>
    </xdr:from>
    <xdr:to xmlns:xdr="http://schemas.openxmlformats.org/drawingml/2006/spreadsheetDrawing">
      <xdr:col>76</xdr:col>
      <xdr:colOff>165100</xdr:colOff>
      <xdr:row>99</xdr:row>
      <xdr:rowOff>52070</xdr:rowOff>
    </xdr:to>
    <xdr:sp macro="" textlink="">
      <xdr:nvSpPr>
        <xdr:cNvPr id="720" name="楕円 719"/>
        <xdr:cNvSpPr/>
      </xdr:nvSpPr>
      <xdr:spPr>
        <a:xfrm>
          <a:off x="1425194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43180</xdr:rowOff>
    </xdr:from>
    <xdr:ext cx="532765" cy="257175"/>
    <xdr:sp macro="" textlink="">
      <xdr:nvSpPr>
        <xdr:cNvPr id="721" name="テキスト ボックス 720"/>
        <xdr:cNvSpPr txBox="1"/>
      </xdr:nvSpPr>
      <xdr:spPr>
        <a:xfrm>
          <a:off x="14039215" y="17016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130810</xdr:rowOff>
    </xdr:from>
    <xdr:to xmlns:xdr="http://schemas.openxmlformats.org/drawingml/2006/spreadsheetDrawing">
      <xdr:col>72</xdr:col>
      <xdr:colOff>38100</xdr:colOff>
      <xdr:row>99</xdr:row>
      <xdr:rowOff>60960</xdr:rowOff>
    </xdr:to>
    <xdr:sp macro="" textlink="">
      <xdr:nvSpPr>
        <xdr:cNvPr id="722" name="楕円 721"/>
        <xdr:cNvSpPr/>
      </xdr:nvSpPr>
      <xdr:spPr>
        <a:xfrm>
          <a:off x="13381990" y="16932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52070</xdr:rowOff>
    </xdr:from>
    <xdr:ext cx="532765" cy="257175"/>
    <xdr:sp macro="" textlink="">
      <xdr:nvSpPr>
        <xdr:cNvPr id="723" name="テキスト ボックス 722"/>
        <xdr:cNvSpPr txBox="1"/>
      </xdr:nvSpPr>
      <xdr:spPr>
        <a:xfrm>
          <a:off x="13169265" y="17025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120650</xdr:rowOff>
    </xdr:from>
    <xdr:to xmlns:xdr="http://schemas.openxmlformats.org/drawingml/2006/spreadsheetDrawing">
      <xdr:col>67</xdr:col>
      <xdr:colOff>101600</xdr:colOff>
      <xdr:row>99</xdr:row>
      <xdr:rowOff>50165</xdr:rowOff>
    </xdr:to>
    <xdr:sp macro="" textlink="">
      <xdr:nvSpPr>
        <xdr:cNvPr id="724" name="楕円 723"/>
        <xdr:cNvSpPr/>
      </xdr:nvSpPr>
      <xdr:spPr>
        <a:xfrm>
          <a:off x="1250823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66675</xdr:rowOff>
    </xdr:from>
    <xdr:ext cx="532765" cy="257175"/>
    <xdr:sp macro="" textlink="">
      <xdr:nvSpPr>
        <xdr:cNvPr id="725" name="テキスト ボックス 724"/>
        <xdr:cNvSpPr txBox="1"/>
      </xdr:nvSpPr>
      <xdr:spPr>
        <a:xfrm>
          <a:off x="12299315" y="16697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4155"/>
    <xdr:sp macro="" textlink="">
      <xdr:nvSpPr>
        <xdr:cNvPr id="734" name="テキスト ボックス 733"/>
        <xdr:cNvSpPr txBox="1"/>
      </xdr:nvSpPr>
      <xdr:spPr>
        <a:xfrm>
          <a:off x="1788795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792224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127635</xdr:rowOff>
    </xdr:from>
    <xdr:ext cx="248285" cy="257810"/>
    <xdr:sp macro="" textlink="">
      <xdr:nvSpPr>
        <xdr:cNvPr id="737" name="テキスト ボックス 736"/>
        <xdr:cNvSpPr txBox="1"/>
      </xdr:nvSpPr>
      <xdr:spPr>
        <a:xfrm>
          <a:off x="17680940" y="6642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792224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225" cy="257810"/>
    <xdr:sp macro="" textlink="">
      <xdr:nvSpPr>
        <xdr:cNvPr id="739" name="テキスト ボックス 738"/>
        <xdr:cNvSpPr txBox="1"/>
      </xdr:nvSpPr>
      <xdr:spPr>
        <a:xfrm>
          <a:off x="1740217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792224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160020</xdr:rowOff>
    </xdr:from>
    <xdr:ext cx="530225" cy="257810"/>
    <xdr:sp macro="" textlink="">
      <xdr:nvSpPr>
        <xdr:cNvPr id="741" name="テキスト ボックス 740"/>
        <xdr:cNvSpPr txBox="1"/>
      </xdr:nvSpPr>
      <xdr:spPr>
        <a:xfrm>
          <a:off x="17402175" y="5989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792224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225" cy="257810"/>
    <xdr:sp macro="" textlink="">
      <xdr:nvSpPr>
        <xdr:cNvPr id="743" name="テキスト ボックス 742"/>
        <xdr:cNvSpPr txBox="1"/>
      </xdr:nvSpPr>
      <xdr:spPr>
        <a:xfrm>
          <a:off x="17402175" y="5664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163830</xdr:rowOff>
    </xdr:from>
    <xdr:to xmlns:xdr="http://schemas.openxmlformats.org/drawingml/2006/spreadsheetDrawing">
      <xdr:col>120</xdr:col>
      <xdr:colOff>114300</xdr:colOff>
      <xdr:row>31</xdr:row>
      <xdr:rowOff>163830</xdr:rowOff>
    </xdr:to>
    <xdr:cxnSp macro="">
      <xdr:nvCxnSpPr>
        <xdr:cNvPr id="744" name="直線コネクタ 743"/>
        <xdr:cNvCxnSpPr/>
      </xdr:nvCxnSpPr>
      <xdr:spPr>
        <a:xfrm>
          <a:off x="1792224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30225" cy="257175"/>
    <xdr:sp macro="" textlink="">
      <xdr:nvSpPr>
        <xdr:cNvPr id="745" name="テキスト ボックス 744"/>
        <xdr:cNvSpPr txBox="1"/>
      </xdr:nvSpPr>
      <xdr:spPr>
        <a:xfrm>
          <a:off x="17402175" y="5336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792224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0225" cy="259080"/>
    <xdr:sp macro="" textlink="">
      <xdr:nvSpPr>
        <xdr:cNvPr id="747" name="テキスト ボックス 746"/>
        <xdr:cNvSpPr txBox="1"/>
      </xdr:nvSpPr>
      <xdr:spPr>
        <a:xfrm>
          <a:off x="17402175" y="5009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8" name="直線コネクタ 747"/>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0225" cy="257175"/>
    <xdr:sp macro="" textlink="">
      <xdr:nvSpPr>
        <xdr:cNvPr id="749" name="テキスト ボックス 748"/>
        <xdr:cNvSpPr txBox="1"/>
      </xdr:nvSpPr>
      <xdr:spPr>
        <a:xfrm>
          <a:off x="17402175" y="4683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38100</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1717635" y="5353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8285" cy="259080"/>
    <xdr:sp macro="" textlink="">
      <xdr:nvSpPr>
        <xdr:cNvPr id="752" name="投資及び出資金最小値テキスト"/>
        <xdr:cNvSpPr txBox="1"/>
      </xdr:nvSpPr>
      <xdr:spPr>
        <a:xfrm>
          <a:off x="21770340" y="6789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1634450" y="6785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3400" cy="256540"/>
    <xdr:sp macro="" textlink="">
      <xdr:nvSpPr>
        <xdr:cNvPr id="754" name="投資及び出資金最大値テキスト"/>
        <xdr:cNvSpPr txBox="1"/>
      </xdr:nvSpPr>
      <xdr:spPr>
        <a:xfrm>
          <a:off x="21770340" y="5128895"/>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38100</xdr:rowOff>
    </xdr:from>
    <xdr:to xmlns:xdr="http://schemas.openxmlformats.org/drawingml/2006/spreadsheetDrawing">
      <xdr:col>116</xdr:col>
      <xdr:colOff>152400</xdr:colOff>
      <xdr:row>31</xdr:row>
      <xdr:rowOff>38100</xdr:rowOff>
    </xdr:to>
    <xdr:cxnSp macro="">
      <xdr:nvCxnSpPr>
        <xdr:cNvPr id="755" name="直線コネクタ 754"/>
        <xdr:cNvCxnSpPr/>
      </xdr:nvCxnSpPr>
      <xdr:spPr>
        <a:xfrm>
          <a:off x="21634450" y="5353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87630</xdr:rowOff>
    </xdr:from>
    <xdr:to xmlns:xdr="http://schemas.openxmlformats.org/drawingml/2006/spreadsheetDrawing">
      <xdr:col>116</xdr:col>
      <xdr:colOff>63500</xdr:colOff>
      <xdr:row>37</xdr:row>
      <xdr:rowOff>17780</xdr:rowOff>
    </xdr:to>
    <xdr:cxnSp macro="">
      <xdr:nvCxnSpPr>
        <xdr:cNvPr id="756" name="直線コネクタ 755"/>
        <xdr:cNvCxnSpPr/>
      </xdr:nvCxnSpPr>
      <xdr:spPr>
        <a:xfrm>
          <a:off x="20900390" y="6259830"/>
          <a:ext cx="8191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71755</xdr:rowOff>
    </xdr:from>
    <xdr:ext cx="468630" cy="259080"/>
    <xdr:sp macro="" textlink="">
      <xdr:nvSpPr>
        <xdr:cNvPr id="757" name="投資及び出資金平均値テキスト"/>
        <xdr:cNvSpPr txBox="1"/>
      </xdr:nvSpPr>
      <xdr:spPr>
        <a:xfrm>
          <a:off x="21770340" y="65868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23495</xdr:rowOff>
    </xdr:to>
    <xdr:sp macro="" textlink="">
      <xdr:nvSpPr>
        <xdr:cNvPr id="758" name="フローチャート: 判断 757"/>
        <xdr:cNvSpPr/>
      </xdr:nvSpPr>
      <xdr:spPr>
        <a:xfrm>
          <a:off x="2166874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47625</xdr:rowOff>
    </xdr:from>
    <xdr:to xmlns:xdr="http://schemas.openxmlformats.org/drawingml/2006/spreadsheetDrawing">
      <xdr:col>111</xdr:col>
      <xdr:colOff>177800</xdr:colOff>
      <xdr:row>36</xdr:row>
      <xdr:rowOff>87630</xdr:rowOff>
    </xdr:to>
    <xdr:cxnSp macro="">
      <xdr:nvCxnSpPr>
        <xdr:cNvPr id="759" name="直線コネクタ 758"/>
        <xdr:cNvCxnSpPr/>
      </xdr:nvCxnSpPr>
      <xdr:spPr>
        <a:xfrm>
          <a:off x="20026630" y="6219825"/>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0849590" y="6616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21590</xdr:rowOff>
    </xdr:from>
    <xdr:ext cx="469265" cy="257175"/>
    <xdr:sp macro="" textlink="">
      <xdr:nvSpPr>
        <xdr:cNvPr id="761" name="テキスト ボックス 760"/>
        <xdr:cNvSpPr txBox="1"/>
      </xdr:nvSpPr>
      <xdr:spPr>
        <a:xfrm>
          <a:off x="20669250" y="670814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47625</xdr:rowOff>
    </xdr:from>
    <xdr:to xmlns:xdr="http://schemas.openxmlformats.org/drawingml/2006/spreadsheetDrawing">
      <xdr:col>107</xdr:col>
      <xdr:colOff>50800</xdr:colOff>
      <xdr:row>36</xdr:row>
      <xdr:rowOff>116840</xdr:rowOff>
    </xdr:to>
    <xdr:cxnSp macro="">
      <xdr:nvCxnSpPr>
        <xdr:cNvPr id="762" name="直線コネクタ 761"/>
        <xdr:cNvCxnSpPr/>
      </xdr:nvCxnSpPr>
      <xdr:spPr>
        <a:xfrm flipV="1">
          <a:off x="19156680" y="6219825"/>
          <a:ext cx="8699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63" name="フローチャート: 判断 762"/>
        <xdr:cNvSpPr/>
      </xdr:nvSpPr>
      <xdr:spPr>
        <a:xfrm>
          <a:off x="1997583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12700</xdr:rowOff>
    </xdr:from>
    <xdr:ext cx="469265" cy="259080"/>
    <xdr:sp macro="" textlink="">
      <xdr:nvSpPr>
        <xdr:cNvPr id="764" name="テキスト ボックス 763"/>
        <xdr:cNvSpPr txBox="1"/>
      </xdr:nvSpPr>
      <xdr:spPr>
        <a:xfrm>
          <a:off x="19795490" y="669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99695</xdr:rowOff>
    </xdr:from>
    <xdr:to xmlns:xdr="http://schemas.openxmlformats.org/drawingml/2006/spreadsheetDrawing">
      <xdr:col>102</xdr:col>
      <xdr:colOff>114300</xdr:colOff>
      <xdr:row>36</xdr:row>
      <xdr:rowOff>116840</xdr:rowOff>
    </xdr:to>
    <xdr:cxnSp macro="">
      <xdr:nvCxnSpPr>
        <xdr:cNvPr id="765" name="直線コネクタ 764"/>
        <xdr:cNvCxnSpPr/>
      </xdr:nvCxnSpPr>
      <xdr:spPr>
        <a:xfrm>
          <a:off x="18286730" y="627189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10588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57150</xdr:rowOff>
    </xdr:from>
    <xdr:ext cx="469265" cy="257810"/>
    <xdr:sp macro="" textlink="">
      <xdr:nvSpPr>
        <xdr:cNvPr id="767" name="テキスト ボックス 766"/>
        <xdr:cNvSpPr txBox="1"/>
      </xdr:nvSpPr>
      <xdr:spPr>
        <a:xfrm>
          <a:off x="18925540" y="67437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68" name="フローチャート: 判断 767"/>
        <xdr:cNvSpPr/>
      </xdr:nvSpPr>
      <xdr:spPr>
        <a:xfrm>
          <a:off x="18235930" y="66567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63500</xdr:rowOff>
    </xdr:from>
    <xdr:ext cx="469265" cy="256540"/>
    <xdr:sp macro="" textlink="">
      <xdr:nvSpPr>
        <xdr:cNvPr id="769" name="テキスト ボックス 768"/>
        <xdr:cNvSpPr txBox="1"/>
      </xdr:nvSpPr>
      <xdr:spPr>
        <a:xfrm>
          <a:off x="18055590" y="675005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71" name="テキスト ボックス 770"/>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72" name="テキスト ボックス 771"/>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73" name="テキスト ボックス 772"/>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74" name="テキスト ボックス 773"/>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137795</xdr:rowOff>
    </xdr:from>
    <xdr:to xmlns:xdr="http://schemas.openxmlformats.org/drawingml/2006/spreadsheetDrawing">
      <xdr:col>116</xdr:col>
      <xdr:colOff>114300</xdr:colOff>
      <xdr:row>37</xdr:row>
      <xdr:rowOff>67945</xdr:rowOff>
    </xdr:to>
    <xdr:sp macro="" textlink="">
      <xdr:nvSpPr>
        <xdr:cNvPr id="775" name="楕円 774"/>
        <xdr:cNvSpPr/>
      </xdr:nvSpPr>
      <xdr:spPr>
        <a:xfrm>
          <a:off x="2166874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160020</xdr:rowOff>
    </xdr:from>
    <xdr:ext cx="533400" cy="257810"/>
    <xdr:sp macro="" textlink="">
      <xdr:nvSpPr>
        <xdr:cNvPr id="776" name="投資及び出資金該当値テキスト"/>
        <xdr:cNvSpPr txBox="1"/>
      </xdr:nvSpPr>
      <xdr:spPr>
        <a:xfrm>
          <a:off x="21770340" y="6160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36195</xdr:rowOff>
    </xdr:from>
    <xdr:to xmlns:xdr="http://schemas.openxmlformats.org/drawingml/2006/spreadsheetDrawing">
      <xdr:col>112</xdr:col>
      <xdr:colOff>38100</xdr:colOff>
      <xdr:row>36</xdr:row>
      <xdr:rowOff>138430</xdr:rowOff>
    </xdr:to>
    <xdr:sp macro="" textlink="">
      <xdr:nvSpPr>
        <xdr:cNvPr id="777" name="楕円 776"/>
        <xdr:cNvSpPr/>
      </xdr:nvSpPr>
      <xdr:spPr>
        <a:xfrm>
          <a:off x="20849590" y="62083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154940</xdr:rowOff>
    </xdr:from>
    <xdr:ext cx="532765" cy="257810"/>
    <xdr:sp macro="" textlink="">
      <xdr:nvSpPr>
        <xdr:cNvPr id="778" name="テキスト ボックス 777"/>
        <xdr:cNvSpPr txBox="1"/>
      </xdr:nvSpPr>
      <xdr:spPr>
        <a:xfrm>
          <a:off x="20636865" y="598424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164465</xdr:rowOff>
    </xdr:from>
    <xdr:to xmlns:xdr="http://schemas.openxmlformats.org/drawingml/2006/spreadsheetDrawing">
      <xdr:col>107</xdr:col>
      <xdr:colOff>101600</xdr:colOff>
      <xdr:row>36</xdr:row>
      <xdr:rowOff>98425</xdr:rowOff>
    </xdr:to>
    <xdr:sp macro="" textlink="">
      <xdr:nvSpPr>
        <xdr:cNvPr id="779" name="楕円 778"/>
        <xdr:cNvSpPr/>
      </xdr:nvSpPr>
      <xdr:spPr>
        <a:xfrm>
          <a:off x="19975830" y="61652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114935</xdr:rowOff>
    </xdr:from>
    <xdr:ext cx="532765" cy="259080"/>
    <xdr:sp macro="" textlink="">
      <xdr:nvSpPr>
        <xdr:cNvPr id="780" name="テキスト ボックス 779"/>
        <xdr:cNvSpPr txBox="1"/>
      </xdr:nvSpPr>
      <xdr:spPr>
        <a:xfrm>
          <a:off x="19766915" y="5944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66675</xdr:rowOff>
    </xdr:from>
    <xdr:to xmlns:xdr="http://schemas.openxmlformats.org/drawingml/2006/spreadsheetDrawing">
      <xdr:col>102</xdr:col>
      <xdr:colOff>165100</xdr:colOff>
      <xdr:row>36</xdr:row>
      <xdr:rowOff>164465</xdr:rowOff>
    </xdr:to>
    <xdr:sp macro="" textlink="">
      <xdr:nvSpPr>
        <xdr:cNvPr id="781" name="楕円 780"/>
        <xdr:cNvSpPr/>
      </xdr:nvSpPr>
      <xdr:spPr>
        <a:xfrm>
          <a:off x="19105880" y="623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13335</xdr:rowOff>
    </xdr:from>
    <xdr:ext cx="532765" cy="259080"/>
    <xdr:sp macro="" textlink="">
      <xdr:nvSpPr>
        <xdr:cNvPr id="782" name="テキスト ボックス 781"/>
        <xdr:cNvSpPr txBox="1"/>
      </xdr:nvSpPr>
      <xdr:spPr>
        <a:xfrm>
          <a:off x="18893155" y="6014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48895</xdr:rowOff>
    </xdr:from>
    <xdr:to xmlns:xdr="http://schemas.openxmlformats.org/drawingml/2006/spreadsheetDrawing">
      <xdr:col>98</xdr:col>
      <xdr:colOff>38100</xdr:colOff>
      <xdr:row>36</xdr:row>
      <xdr:rowOff>149860</xdr:rowOff>
    </xdr:to>
    <xdr:sp macro="" textlink="">
      <xdr:nvSpPr>
        <xdr:cNvPr id="783" name="楕円 782"/>
        <xdr:cNvSpPr/>
      </xdr:nvSpPr>
      <xdr:spPr>
        <a:xfrm>
          <a:off x="18235930" y="622109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164465</xdr:rowOff>
    </xdr:from>
    <xdr:ext cx="532765" cy="258445"/>
    <xdr:sp macro="" textlink="">
      <xdr:nvSpPr>
        <xdr:cNvPr id="784" name="テキスト ボックス 783"/>
        <xdr:cNvSpPr txBox="1"/>
      </xdr:nvSpPr>
      <xdr:spPr>
        <a:xfrm>
          <a:off x="18023205" y="59937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4155"/>
    <xdr:sp macro="" textlink="">
      <xdr:nvSpPr>
        <xdr:cNvPr id="793" name="テキスト ボックス 792"/>
        <xdr:cNvSpPr txBox="1"/>
      </xdr:nvSpPr>
      <xdr:spPr>
        <a:xfrm>
          <a:off x="1788795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792224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164465</xdr:rowOff>
    </xdr:from>
    <xdr:ext cx="248285" cy="258445"/>
    <xdr:sp macro="" textlink="">
      <xdr:nvSpPr>
        <xdr:cNvPr id="796" name="テキスト ボックス 795"/>
        <xdr:cNvSpPr txBox="1"/>
      </xdr:nvSpPr>
      <xdr:spPr>
        <a:xfrm>
          <a:off x="17680940" y="993711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97" name="直線コネクタ 796"/>
        <xdr:cNvCxnSpPr/>
      </xdr:nvCxnSpPr>
      <xdr:spPr>
        <a:xfrm>
          <a:off x="1792224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53975</xdr:rowOff>
    </xdr:from>
    <xdr:ext cx="530225" cy="257175"/>
    <xdr:sp macro="" textlink="">
      <xdr:nvSpPr>
        <xdr:cNvPr id="798" name="テキスト ボックス 797"/>
        <xdr:cNvSpPr txBox="1"/>
      </xdr:nvSpPr>
      <xdr:spPr>
        <a:xfrm>
          <a:off x="17402175" y="94837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792224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225" cy="257810"/>
    <xdr:sp macro="" textlink="">
      <xdr:nvSpPr>
        <xdr:cNvPr id="800" name="テキスト ボックス 799"/>
        <xdr:cNvSpPr txBox="1"/>
      </xdr:nvSpPr>
      <xdr:spPr>
        <a:xfrm>
          <a:off x="17402175" y="9027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792224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164465</xdr:rowOff>
    </xdr:from>
    <xdr:ext cx="530225" cy="258445"/>
    <xdr:sp macro="" textlink="">
      <xdr:nvSpPr>
        <xdr:cNvPr id="802" name="テキスト ボックス 801"/>
        <xdr:cNvSpPr txBox="1"/>
      </xdr:nvSpPr>
      <xdr:spPr>
        <a:xfrm>
          <a:off x="17402175" y="8565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03" name="直線コネクタ 802"/>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0225" cy="257175"/>
    <xdr:sp macro="" textlink="">
      <xdr:nvSpPr>
        <xdr:cNvPr id="804" name="テキスト ボックス 803"/>
        <xdr:cNvSpPr txBox="1"/>
      </xdr:nvSpPr>
      <xdr:spPr>
        <a:xfrm>
          <a:off x="17402175" y="8112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95250</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1717635" y="86677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8285" cy="257810"/>
    <xdr:sp macro="" textlink="">
      <xdr:nvSpPr>
        <xdr:cNvPr id="807" name="貸付金最小値テキスト"/>
        <xdr:cNvSpPr txBox="1"/>
      </xdr:nvSpPr>
      <xdr:spPr>
        <a:xfrm>
          <a:off x="21770340" y="100876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1634450" y="1008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3400" cy="257810"/>
    <xdr:sp macro="" textlink="">
      <xdr:nvSpPr>
        <xdr:cNvPr id="809" name="貸付金最大値テキスト"/>
        <xdr:cNvSpPr txBox="1"/>
      </xdr:nvSpPr>
      <xdr:spPr>
        <a:xfrm>
          <a:off x="21770340" y="8443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95250</xdr:rowOff>
    </xdr:from>
    <xdr:to xmlns:xdr="http://schemas.openxmlformats.org/drawingml/2006/spreadsheetDrawing">
      <xdr:col>116</xdr:col>
      <xdr:colOff>152400</xdr:colOff>
      <xdr:row>50</xdr:row>
      <xdr:rowOff>95250</xdr:rowOff>
    </xdr:to>
    <xdr:cxnSp macro="">
      <xdr:nvCxnSpPr>
        <xdr:cNvPr id="810" name="直線コネクタ 809"/>
        <xdr:cNvCxnSpPr/>
      </xdr:nvCxnSpPr>
      <xdr:spPr>
        <a:xfrm>
          <a:off x="21634450" y="8667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122555</xdr:rowOff>
    </xdr:from>
    <xdr:to xmlns:xdr="http://schemas.openxmlformats.org/drawingml/2006/spreadsheetDrawing">
      <xdr:col>116</xdr:col>
      <xdr:colOff>63500</xdr:colOff>
      <xdr:row>55</xdr:row>
      <xdr:rowOff>22225</xdr:rowOff>
    </xdr:to>
    <xdr:cxnSp macro="">
      <xdr:nvCxnSpPr>
        <xdr:cNvPr id="811" name="直線コネクタ 810"/>
        <xdr:cNvCxnSpPr/>
      </xdr:nvCxnSpPr>
      <xdr:spPr>
        <a:xfrm flipV="1">
          <a:off x="20900390" y="9380855"/>
          <a:ext cx="8191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103505</xdr:rowOff>
    </xdr:from>
    <xdr:ext cx="468630" cy="259080"/>
    <xdr:sp macro="" textlink="">
      <xdr:nvSpPr>
        <xdr:cNvPr id="812" name="貸付金平均値テキスト"/>
        <xdr:cNvSpPr txBox="1"/>
      </xdr:nvSpPr>
      <xdr:spPr>
        <a:xfrm>
          <a:off x="21770340" y="98761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124460</xdr:rowOff>
    </xdr:from>
    <xdr:to xmlns:xdr="http://schemas.openxmlformats.org/drawingml/2006/spreadsheetDrawing">
      <xdr:col>116</xdr:col>
      <xdr:colOff>114300</xdr:colOff>
      <xdr:row>58</xdr:row>
      <xdr:rowOff>54610</xdr:rowOff>
    </xdr:to>
    <xdr:sp macro="" textlink="">
      <xdr:nvSpPr>
        <xdr:cNvPr id="813" name="フローチャート: 判断 812"/>
        <xdr:cNvSpPr/>
      </xdr:nvSpPr>
      <xdr:spPr>
        <a:xfrm>
          <a:off x="2166874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22225</xdr:rowOff>
    </xdr:from>
    <xdr:to xmlns:xdr="http://schemas.openxmlformats.org/drawingml/2006/spreadsheetDrawing">
      <xdr:col>111</xdr:col>
      <xdr:colOff>177800</xdr:colOff>
      <xdr:row>55</xdr:row>
      <xdr:rowOff>133350</xdr:rowOff>
    </xdr:to>
    <xdr:cxnSp macro="">
      <xdr:nvCxnSpPr>
        <xdr:cNvPr id="814" name="直線コネクタ 813"/>
        <xdr:cNvCxnSpPr/>
      </xdr:nvCxnSpPr>
      <xdr:spPr>
        <a:xfrm flipV="1">
          <a:off x="20026630" y="9451975"/>
          <a:ext cx="87376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61595</xdr:rowOff>
    </xdr:to>
    <xdr:sp macro="" textlink="">
      <xdr:nvSpPr>
        <xdr:cNvPr id="815" name="フローチャート: 判断 814"/>
        <xdr:cNvSpPr/>
      </xdr:nvSpPr>
      <xdr:spPr>
        <a:xfrm>
          <a:off x="20849590" y="99047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52705</xdr:rowOff>
    </xdr:from>
    <xdr:ext cx="469265" cy="257175"/>
    <xdr:sp macro="" textlink="">
      <xdr:nvSpPr>
        <xdr:cNvPr id="816" name="テキスト ボックス 815"/>
        <xdr:cNvSpPr txBox="1"/>
      </xdr:nvSpPr>
      <xdr:spPr>
        <a:xfrm>
          <a:off x="20669250" y="999680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133350</xdr:rowOff>
    </xdr:from>
    <xdr:to xmlns:xdr="http://schemas.openxmlformats.org/drawingml/2006/spreadsheetDrawing">
      <xdr:col>107</xdr:col>
      <xdr:colOff>50800</xdr:colOff>
      <xdr:row>56</xdr:row>
      <xdr:rowOff>55245</xdr:rowOff>
    </xdr:to>
    <xdr:cxnSp macro="">
      <xdr:nvCxnSpPr>
        <xdr:cNvPr id="817" name="直線コネクタ 816"/>
        <xdr:cNvCxnSpPr/>
      </xdr:nvCxnSpPr>
      <xdr:spPr>
        <a:xfrm flipV="1">
          <a:off x="19156680" y="9563100"/>
          <a:ext cx="869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116205</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19975830" y="9888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37465</xdr:rowOff>
    </xdr:from>
    <xdr:ext cx="469265" cy="259080"/>
    <xdr:sp macro="" textlink="">
      <xdr:nvSpPr>
        <xdr:cNvPr id="819" name="テキスト ボックス 818"/>
        <xdr:cNvSpPr txBox="1"/>
      </xdr:nvSpPr>
      <xdr:spPr>
        <a:xfrm>
          <a:off x="19795490" y="9981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55245</xdr:rowOff>
    </xdr:from>
    <xdr:to xmlns:xdr="http://schemas.openxmlformats.org/drawingml/2006/spreadsheetDrawing">
      <xdr:col>102</xdr:col>
      <xdr:colOff>114300</xdr:colOff>
      <xdr:row>56</xdr:row>
      <xdr:rowOff>72390</xdr:rowOff>
    </xdr:to>
    <xdr:cxnSp macro="">
      <xdr:nvCxnSpPr>
        <xdr:cNvPr id="820" name="直線コネクタ 819"/>
        <xdr:cNvCxnSpPr/>
      </xdr:nvCxnSpPr>
      <xdr:spPr>
        <a:xfrm flipV="1">
          <a:off x="18286730" y="965644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10588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55880</xdr:rowOff>
    </xdr:from>
    <xdr:ext cx="469265" cy="257175"/>
    <xdr:sp macro="" textlink="">
      <xdr:nvSpPr>
        <xdr:cNvPr id="822" name="テキスト ボックス 821"/>
        <xdr:cNvSpPr txBox="1"/>
      </xdr:nvSpPr>
      <xdr:spPr>
        <a:xfrm>
          <a:off x="18925540" y="999998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235930" y="99053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53340</xdr:rowOff>
    </xdr:from>
    <xdr:ext cx="469265" cy="257175"/>
    <xdr:sp macro="" textlink="">
      <xdr:nvSpPr>
        <xdr:cNvPr id="824" name="テキスト ボックス 823"/>
        <xdr:cNvSpPr txBox="1"/>
      </xdr:nvSpPr>
      <xdr:spPr>
        <a:xfrm>
          <a:off x="18055590" y="999744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26" name="テキスト ボックス 825"/>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7" name="テキスト ボックス 826"/>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28" name="テキスト ボックス 827"/>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29" name="テキスト ボックス 828"/>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71755</xdr:rowOff>
    </xdr:from>
    <xdr:to xmlns:xdr="http://schemas.openxmlformats.org/drawingml/2006/spreadsheetDrawing">
      <xdr:col>116</xdr:col>
      <xdr:colOff>114300</xdr:colOff>
      <xdr:row>55</xdr:row>
      <xdr:rowOff>1905</xdr:rowOff>
    </xdr:to>
    <xdr:sp macro="" textlink="">
      <xdr:nvSpPr>
        <xdr:cNvPr id="830" name="楕円 829"/>
        <xdr:cNvSpPr/>
      </xdr:nvSpPr>
      <xdr:spPr>
        <a:xfrm>
          <a:off x="2166874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94615</xdr:rowOff>
    </xdr:from>
    <xdr:ext cx="533400" cy="257810"/>
    <xdr:sp macro="" textlink="">
      <xdr:nvSpPr>
        <xdr:cNvPr id="831" name="貸付金該当値テキスト"/>
        <xdr:cNvSpPr txBox="1"/>
      </xdr:nvSpPr>
      <xdr:spPr>
        <a:xfrm>
          <a:off x="21770340" y="9181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143510</xdr:rowOff>
    </xdr:from>
    <xdr:to xmlns:xdr="http://schemas.openxmlformats.org/drawingml/2006/spreadsheetDrawing">
      <xdr:col>112</xdr:col>
      <xdr:colOff>38100</xdr:colOff>
      <xdr:row>55</xdr:row>
      <xdr:rowOff>73025</xdr:rowOff>
    </xdr:to>
    <xdr:sp macro="" textlink="">
      <xdr:nvSpPr>
        <xdr:cNvPr id="832" name="楕円 831"/>
        <xdr:cNvSpPr/>
      </xdr:nvSpPr>
      <xdr:spPr>
        <a:xfrm>
          <a:off x="20849590" y="940181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89535</xdr:rowOff>
    </xdr:from>
    <xdr:ext cx="532765" cy="257175"/>
    <xdr:sp macro="" textlink="">
      <xdr:nvSpPr>
        <xdr:cNvPr id="833" name="テキスト ボックス 832"/>
        <xdr:cNvSpPr txBox="1"/>
      </xdr:nvSpPr>
      <xdr:spPr>
        <a:xfrm>
          <a:off x="20636865" y="9176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82550</xdr:rowOff>
    </xdr:from>
    <xdr:to xmlns:xdr="http://schemas.openxmlformats.org/drawingml/2006/spreadsheetDrawing">
      <xdr:col>107</xdr:col>
      <xdr:colOff>101600</xdr:colOff>
      <xdr:row>56</xdr:row>
      <xdr:rowOff>12700</xdr:rowOff>
    </xdr:to>
    <xdr:sp macro="" textlink="">
      <xdr:nvSpPr>
        <xdr:cNvPr id="834" name="楕円 833"/>
        <xdr:cNvSpPr/>
      </xdr:nvSpPr>
      <xdr:spPr>
        <a:xfrm>
          <a:off x="1997583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29210</xdr:rowOff>
    </xdr:from>
    <xdr:ext cx="532765" cy="256540"/>
    <xdr:sp macro="" textlink="">
      <xdr:nvSpPr>
        <xdr:cNvPr id="835" name="テキスト ボックス 834"/>
        <xdr:cNvSpPr txBox="1"/>
      </xdr:nvSpPr>
      <xdr:spPr>
        <a:xfrm>
          <a:off x="19766915" y="928751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4445</xdr:rowOff>
    </xdr:from>
    <xdr:to xmlns:xdr="http://schemas.openxmlformats.org/drawingml/2006/spreadsheetDrawing">
      <xdr:col>102</xdr:col>
      <xdr:colOff>165100</xdr:colOff>
      <xdr:row>56</xdr:row>
      <xdr:rowOff>106045</xdr:rowOff>
    </xdr:to>
    <xdr:sp macro="" textlink="">
      <xdr:nvSpPr>
        <xdr:cNvPr id="836" name="楕円 835"/>
        <xdr:cNvSpPr/>
      </xdr:nvSpPr>
      <xdr:spPr>
        <a:xfrm>
          <a:off x="1910588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122555</xdr:rowOff>
    </xdr:from>
    <xdr:ext cx="532765" cy="256540"/>
    <xdr:sp macro="" textlink="">
      <xdr:nvSpPr>
        <xdr:cNvPr id="837" name="テキスト ボックス 836"/>
        <xdr:cNvSpPr txBox="1"/>
      </xdr:nvSpPr>
      <xdr:spPr>
        <a:xfrm>
          <a:off x="18893155" y="938085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21590</xdr:rowOff>
    </xdr:from>
    <xdr:to xmlns:xdr="http://schemas.openxmlformats.org/drawingml/2006/spreadsheetDrawing">
      <xdr:col>98</xdr:col>
      <xdr:colOff>38100</xdr:colOff>
      <xdr:row>56</xdr:row>
      <xdr:rowOff>123190</xdr:rowOff>
    </xdr:to>
    <xdr:sp macro="" textlink="">
      <xdr:nvSpPr>
        <xdr:cNvPr id="838" name="楕円 837"/>
        <xdr:cNvSpPr/>
      </xdr:nvSpPr>
      <xdr:spPr>
        <a:xfrm>
          <a:off x="18235930" y="9622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139700</xdr:rowOff>
    </xdr:from>
    <xdr:ext cx="532765" cy="259080"/>
    <xdr:sp macro="" textlink="">
      <xdr:nvSpPr>
        <xdr:cNvPr id="839" name="テキスト ボックス 838"/>
        <xdr:cNvSpPr txBox="1"/>
      </xdr:nvSpPr>
      <xdr:spPr>
        <a:xfrm>
          <a:off x="18023205" y="939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88265</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88265</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88265</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792224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4155"/>
    <xdr:sp macro="" textlink="">
      <xdr:nvSpPr>
        <xdr:cNvPr id="848" name="テキスト ボックス 847"/>
        <xdr:cNvSpPr txBox="1"/>
      </xdr:nvSpPr>
      <xdr:spPr>
        <a:xfrm>
          <a:off x="1788795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792224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7810"/>
    <xdr:sp macro="" textlink="">
      <xdr:nvSpPr>
        <xdr:cNvPr id="850" name="テキスト ボックス 849"/>
        <xdr:cNvSpPr txBox="1"/>
      </xdr:nvSpPr>
      <xdr:spPr>
        <a:xfrm>
          <a:off x="17680940" y="13827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792224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127635</xdr:rowOff>
    </xdr:from>
    <xdr:ext cx="530225" cy="257810"/>
    <xdr:sp macro="" textlink="">
      <xdr:nvSpPr>
        <xdr:cNvPr id="852" name="テキスト ボックス 851"/>
        <xdr:cNvSpPr txBox="1"/>
      </xdr:nvSpPr>
      <xdr:spPr>
        <a:xfrm>
          <a:off x="17402175" y="1350073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792224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225" cy="257810"/>
    <xdr:sp macro="" textlink="">
      <xdr:nvSpPr>
        <xdr:cNvPr id="854" name="テキスト ボックス 853"/>
        <xdr:cNvSpPr txBox="1"/>
      </xdr:nvSpPr>
      <xdr:spPr>
        <a:xfrm>
          <a:off x="1740217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7922240" y="12990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160020</xdr:rowOff>
    </xdr:from>
    <xdr:ext cx="530225" cy="257810"/>
    <xdr:sp macro="" textlink="">
      <xdr:nvSpPr>
        <xdr:cNvPr id="856" name="テキスト ボックス 855"/>
        <xdr:cNvSpPr txBox="1"/>
      </xdr:nvSpPr>
      <xdr:spPr>
        <a:xfrm>
          <a:off x="17402175" y="12847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792224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225" cy="257810"/>
    <xdr:sp macro="" textlink="">
      <xdr:nvSpPr>
        <xdr:cNvPr id="858" name="テキスト ボックス 857"/>
        <xdr:cNvSpPr txBox="1"/>
      </xdr:nvSpPr>
      <xdr:spPr>
        <a:xfrm>
          <a:off x="1740217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163830</xdr:rowOff>
    </xdr:from>
    <xdr:to xmlns:xdr="http://schemas.openxmlformats.org/drawingml/2006/spreadsheetDrawing">
      <xdr:col>120</xdr:col>
      <xdr:colOff>114300</xdr:colOff>
      <xdr:row>71</xdr:row>
      <xdr:rowOff>163830</xdr:rowOff>
    </xdr:to>
    <xdr:cxnSp macro="">
      <xdr:nvCxnSpPr>
        <xdr:cNvPr id="859" name="直線コネクタ 858"/>
        <xdr:cNvCxnSpPr/>
      </xdr:nvCxnSpPr>
      <xdr:spPr>
        <a:xfrm>
          <a:off x="1792224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4995" cy="257175"/>
    <xdr:sp macro="" textlink="">
      <xdr:nvSpPr>
        <xdr:cNvPr id="860" name="テキスト ボックス 859"/>
        <xdr:cNvSpPr txBox="1"/>
      </xdr:nvSpPr>
      <xdr:spPr>
        <a:xfrm>
          <a:off x="17341850" y="12194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792224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37465</xdr:rowOff>
    </xdr:from>
    <xdr:ext cx="594995" cy="259080"/>
    <xdr:sp macro="" textlink="">
      <xdr:nvSpPr>
        <xdr:cNvPr id="862" name="テキスト ボックス 861"/>
        <xdr:cNvSpPr txBox="1"/>
      </xdr:nvSpPr>
      <xdr:spPr>
        <a:xfrm>
          <a:off x="17341850" y="11867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63" name="直線コネクタ 862"/>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53975</xdr:rowOff>
    </xdr:from>
    <xdr:ext cx="594995" cy="257175"/>
    <xdr:sp macro="" textlink="">
      <xdr:nvSpPr>
        <xdr:cNvPr id="864" name="テキスト ボックス 863"/>
        <xdr:cNvSpPr txBox="1"/>
      </xdr:nvSpPr>
      <xdr:spPr>
        <a:xfrm>
          <a:off x="1734185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792224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104775</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1717635" y="11934825"/>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3400" cy="256540"/>
    <xdr:sp macro="" textlink="">
      <xdr:nvSpPr>
        <xdr:cNvPr id="867" name="繰出金最小値テキスト"/>
        <xdr:cNvSpPr txBox="1"/>
      </xdr:nvSpPr>
      <xdr:spPr>
        <a:xfrm>
          <a:off x="21770340" y="1349756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1634450" y="1349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7535" cy="257175"/>
    <xdr:sp macro="" textlink="">
      <xdr:nvSpPr>
        <xdr:cNvPr id="869" name="繰出金最大値テキスト"/>
        <xdr:cNvSpPr txBox="1"/>
      </xdr:nvSpPr>
      <xdr:spPr>
        <a:xfrm>
          <a:off x="21770340" y="117106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104775</xdr:rowOff>
    </xdr:from>
    <xdr:to xmlns:xdr="http://schemas.openxmlformats.org/drawingml/2006/spreadsheetDrawing">
      <xdr:col>116</xdr:col>
      <xdr:colOff>152400</xdr:colOff>
      <xdr:row>69</xdr:row>
      <xdr:rowOff>104775</xdr:rowOff>
    </xdr:to>
    <xdr:cxnSp macro="">
      <xdr:nvCxnSpPr>
        <xdr:cNvPr id="870" name="直線コネクタ 869"/>
        <xdr:cNvCxnSpPr/>
      </xdr:nvCxnSpPr>
      <xdr:spPr>
        <a:xfrm>
          <a:off x="21634450" y="11934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145415</xdr:rowOff>
    </xdr:from>
    <xdr:to xmlns:xdr="http://schemas.openxmlformats.org/drawingml/2006/spreadsheetDrawing">
      <xdr:col>116</xdr:col>
      <xdr:colOff>63500</xdr:colOff>
      <xdr:row>75</xdr:row>
      <xdr:rowOff>57785</xdr:rowOff>
    </xdr:to>
    <xdr:cxnSp macro="">
      <xdr:nvCxnSpPr>
        <xdr:cNvPr id="871" name="直線コネクタ 870"/>
        <xdr:cNvCxnSpPr/>
      </xdr:nvCxnSpPr>
      <xdr:spPr>
        <a:xfrm flipV="1">
          <a:off x="20900390" y="12832715"/>
          <a:ext cx="8191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128270</xdr:rowOff>
    </xdr:from>
    <xdr:ext cx="533400" cy="257810"/>
    <xdr:sp macro="" textlink="">
      <xdr:nvSpPr>
        <xdr:cNvPr id="872" name="繰出金平均値テキスト"/>
        <xdr:cNvSpPr txBox="1"/>
      </xdr:nvSpPr>
      <xdr:spPr>
        <a:xfrm>
          <a:off x="21770340" y="1298702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149860</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1668740" y="13008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57785</xdr:rowOff>
    </xdr:from>
    <xdr:to xmlns:xdr="http://schemas.openxmlformats.org/drawingml/2006/spreadsheetDrawing">
      <xdr:col>111</xdr:col>
      <xdr:colOff>177800</xdr:colOff>
      <xdr:row>75</xdr:row>
      <xdr:rowOff>140970</xdr:rowOff>
    </xdr:to>
    <xdr:cxnSp macro="">
      <xdr:nvCxnSpPr>
        <xdr:cNvPr id="874" name="直線コネクタ 873"/>
        <xdr:cNvCxnSpPr/>
      </xdr:nvCxnSpPr>
      <xdr:spPr>
        <a:xfrm flipV="1">
          <a:off x="20026630" y="12916535"/>
          <a:ext cx="8737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158115</xdr:rowOff>
    </xdr:from>
    <xdr:to xmlns:xdr="http://schemas.openxmlformats.org/drawingml/2006/spreadsheetDrawing">
      <xdr:col>112</xdr:col>
      <xdr:colOff>38100</xdr:colOff>
      <xdr:row>76</xdr:row>
      <xdr:rowOff>88265</xdr:rowOff>
    </xdr:to>
    <xdr:sp macro="" textlink="">
      <xdr:nvSpPr>
        <xdr:cNvPr id="875" name="フローチャート: 判断 874"/>
        <xdr:cNvSpPr/>
      </xdr:nvSpPr>
      <xdr:spPr>
        <a:xfrm>
          <a:off x="20849590" y="130168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32765" cy="259080"/>
    <xdr:sp macro="" textlink="">
      <xdr:nvSpPr>
        <xdr:cNvPr id="876" name="テキスト ボックス 875"/>
        <xdr:cNvSpPr txBox="1"/>
      </xdr:nvSpPr>
      <xdr:spPr>
        <a:xfrm>
          <a:off x="20636865" y="13110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155575</xdr:rowOff>
    </xdr:from>
    <xdr:to xmlns:xdr="http://schemas.openxmlformats.org/drawingml/2006/spreadsheetDrawing">
      <xdr:col>107</xdr:col>
      <xdr:colOff>50800</xdr:colOff>
      <xdr:row>75</xdr:row>
      <xdr:rowOff>140970</xdr:rowOff>
    </xdr:to>
    <xdr:cxnSp macro="">
      <xdr:nvCxnSpPr>
        <xdr:cNvPr id="877" name="直線コネクタ 876"/>
        <xdr:cNvCxnSpPr/>
      </xdr:nvCxnSpPr>
      <xdr:spPr>
        <a:xfrm>
          <a:off x="19156680" y="12671425"/>
          <a:ext cx="86995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18415</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1997583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32765" cy="257810"/>
    <xdr:sp macro="" textlink="">
      <xdr:nvSpPr>
        <xdr:cNvPr id="879" name="テキスト ボックス 878"/>
        <xdr:cNvSpPr txBox="1"/>
      </xdr:nvSpPr>
      <xdr:spPr>
        <a:xfrm>
          <a:off x="19766915" y="1314196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155575</xdr:rowOff>
    </xdr:from>
    <xdr:to xmlns:xdr="http://schemas.openxmlformats.org/drawingml/2006/spreadsheetDrawing">
      <xdr:col>102</xdr:col>
      <xdr:colOff>114300</xdr:colOff>
      <xdr:row>74</xdr:row>
      <xdr:rowOff>83185</xdr:rowOff>
    </xdr:to>
    <xdr:cxnSp macro="">
      <xdr:nvCxnSpPr>
        <xdr:cNvPr id="880" name="直線コネクタ 879"/>
        <xdr:cNvCxnSpPr/>
      </xdr:nvCxnSpPr>
      <xdr:spPr>
        <a:xfrm flipV="1">
          <a:off x="18286730" y="12671425"/>
          <a:ext cx="8699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164465</xdr:rowOff>
    </xdr:to>
    <xdr:sp macro="" textlink="">
      <xdr:nvSpPr>
        <xdr:cNvPr id="881" name="フローチャート: 判断 880"/>
        <xdr:cNvSpPr/>
      </xdr:nvSpPr>
      <xdr:spPr>
        <a:xfrm>
          <a:off x="19105880" y="129247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158115</xdr:rowOff>
    </xdr:from>
    <xdr:ext cx="532765" cy="257175"/>
    <xdr:sp macro="" textlink="">
      <xdr:nvSpPr>
        <xdr:cNvPr id="882" name="テキスト ボックス 881"/>
        <xdr:cNvSpPr txBox="1"/>
      </xdr:nvSpPr>
      <xdr:spPr>
        <a:xfrm>
          <a:off x="18893155" y="13016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235930" y="12903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32765" cy="259080"/>
    <xdr:sp macro="" textlink="">
      <xdr:nvSpPr>
        <xdr:cNvPr id="884" name="テキスト ボックス 883"/>
        <xdr:cNvSpPr txBox="1"/>
      </xdr:nvSpPr>
      <xdr:spPr>
        <a:xfrm>
          <a:off x="18023205" y="1299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532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0730" cy="259080"/>
    <xdr:sp macro="" textlink="">
      <xdr:nvSpPr>
        <xdr:cNvPr id="886" name="テキスト ボックス 885"/>
        <xdr:cNvSpPr txBox="1"/>
      </xdr:nvSpPr>
      <xdr:spPr>
        <a:xfrm>
          <a:off x="207137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87" name="テキスト ボックス 886"/>
        <xdr:cNvSpPr txBox="1"/>
      </xdr:nvSpPr>
      <xdr:spPr>
        <a:xfrm>
          <a:off x="198399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0730" cy="259080"/>
    <xdr:sp macro="" textlink="">
      <xdr:nvSpPr>
        <xdr:cNvPr id="888" name="テキスト ボックス 887"/>
        <xdr:cNvSpPr txBox="1"/>
      </xdr:nvSpPr>
      <xdr:spPr>
        <a:xfrm>
          <a:off x="1896999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0730" cy="259080"/>
    <xdr:sp macro="" textlink="">
      <xdr:nvSpPr>
        <xdr:cNvPr id="889" name="テキスト ボックス 888"/>
        <xdr:cNvSpPr txBox="1"/>
      </xdr:nvSpPr>
      <xdr:spPr>
        <a:xfrm>
          <a:off x="181000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93980</xdr:rowOff>
    </xdr:from>
    <xdr:to xmlns:xdr="http://schemas.openxmlformats.org/drawingml/2006/spreadsheetDrawing">
      <xdr:col>116</xdr:col>
      <xdr:colOff>114300</xdr:colOff>
      <xdr:row>75</xdr:row>
      <xdr:rowOff>24130</xdr:rowOff>
    </xdr:to>
    <xdr:sp macro="" textlink="">
      <xdr:nvSpPr>
        <xdr:cNvPr id="890" name="楕円 889"/>
        <xdr:cNvSpPr/>
      </xdr:nvSpPr>
      <xdr:spPr>
        <a:xfrm>
          <a:off x="2166874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116840</xdr:rowOff>
    </xdr:from>
    <xdr:ext cx="533400" cy="258445"/>
    <xdr:sp macro="" textlink="">
      <xdr:nvSpPr>
        <xdr:cNvPr id="891" name="繰出金該当値テキスト"/>
        <xdr:cNvSpPr txBox="1"/>
      </xdr:nvSpPr>
      <xdr:spPr>
        <a:xfrm>
          <a:off x="21770340" y="126326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7620</xdr:rowOff>
    </xdr:from>
    <xdr:to xmlns:xdr="http://schemas.openxmlformats.org/drawingml/2006/spreadsheetDrawing">
      <xdr:col>112</xdr:col>
      <xdr:colOff>38100</xdr:colOff>
      <xdr:row>75</xdr:row>
      <xdr:rowOff>109220</xdr:rowOff>
    </xdr:to>
    <xdr:sp macro="" textlink="">
      <xdr:nvSpPr>
        <xdr:cNvPr id="892" name="楕円 891"/>
        <xdr:cNvSpPr/>
      </xdr:nvSpPr>
      <xdr:spPr>
        <a:xfrm>
          <a:off x="20849590" y="128663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125095</xdr:rowOff>
    </xdr:from>
    <xdr:ext cx="532765" cy="257175"/>
    <xdr:sp macro="" textlink="">
      <xdr:nvSpPr>
        <xdr:cNvPr id="893" name="テキスト ボックス 892"/>
        <xdr:cNvSpPr txBox="1"/>
      </xdr:nvSpPr>
      <xdr:spPr>
        <a:xfrm>
          <a:off x="20636865" y="12640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90170</xdr:rowOff>
    </xdr:from>
    <xdr:to xmlns:xdr="http://schemas.openxmlformats.org/drawingml/2006/spreadsheetDrawing">
      <xdr:col>107</xdr:col>
      <xdr:colOff>101600</xdr:colOff>
      <xdr:row>76</xdr:row>
      <xdr:rowOff>20320</xdr:rowOff>
    </xdr:to>
    <xdr:sp macro="" textlink="">
      <xdr:nvSpPr>
        <xdr:cNvPr id="894" name="楕円 893"/>
        <xdr:cNvSpPr/>
      </xdr:nvSpPr>
      <xdr:spPr>
        <a:xfrm>
          <a:off x="1997583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36830</xdr:rowOff>
    </xdr:from>
    <xdr:ext cx="532765" cy="259080"/>
    <xdr:sp macro="" textlink="">
      <xdr:nvSpPr>
        <xdr:cNvPr id="895" name="テキスト ボックス 894"/>
        <xdr:cNvSpPr txBox="1"/>
      </xdr:nvSpPr>
      <xdr:spPr>
        <a:xfrm>
          <a:off x="19766915" y="12724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104775</xdr:rowOff>
    </xdr:from>
    <xdr:to xmlns:xdr="http://schemas.openxmlformats.org/drawingml/2006/spreadsheetDrawing">
      <xdr:col>102</xdr:col>
      <xdr:colOff>165100</xdr:colOff>
      <xdr:row>74</xdr:row>
      <xdr:rowOff>34925</xdr:rowOff>
    </xdr:to>
    <xdr:sp macro="" textlink="">
      <xdr:nvSpPr>
        <xdr:cNvPr id="896" name="楕円 895"/>
        <xdr:cNvSpPr/>
      </xdr:nvSpPr>
      <xdr:spPr>
        <a:xfrm>
          <a:off x="1910588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52070</xdr:rowOff>
    </xdr:from>
    <xdr:ext cx="532765" cy="257175"/>
    <xdr:sp macro="" textlink="">
      <xdr:nvSpPr>
        <xdr:cNvPr id="897" name="テキスト ボックス 896"/>
        <xdr:cNvSpPr txBox="1"/>
      </xdr:nvSpPr>
      <xdr:spPr>
        <a:xfrm>
          <a:off x="18893155" y="12396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33020</xdr:rowOff>
    </xdr:from>
    <xdr:to xmlns:xdr="http://schemas.openxmlformats.org/drawingml/2006/spreadsheetDrawing">
      <xdr:col>98</xdr:col>
      <xdr:colOff>38100</xdr:colOff>
      <xdr:row>74</xdr:row>
      <xdr:rowOff>134620</xdr:rowOff>
    </xdr:to>
    <xdr:sp macro="" textlink="">
      <xdr:nvSpPr>
        <xdr:cNvPr id="898" name="楕円 897"/>
        <xdr:cNvSpPr/>
      </xdr:nvSpPr>
      <xdr:spPr>
        <a:xfrm>
          <a:off x="18235930" y="12720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150495</xdr:rowOff>
    </xdr:from>
    <xdr:ext cx="532765" cy="258445"/>
    <xdr:sp macro="" textlink="">
      <xdr:nvSpPr>
        <xdr:cNvPr id="899" name="テキスト ボックス 898"/>
        <xdr:cNvSpPr txBox="1"/>
      </xdr:nvSpPr>
      <xdr:spPr>
        <a:xfrm>
          <a:off x="18023205" y="124948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56515</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792224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56515</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0492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88265</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0492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56515</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04238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88265</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04238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56515</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16252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88265</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16252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792224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4155"/>
    <xdr:sp macro="" textlink="">
      <xdr:nvSpPr>
        <xdr:cNvPr id="908" name="テキスト ボックス 907"/>
        <xdr:cNvSpPr txBox="1"/>
      </xdr:nvSpPr>
      <xdr:spPr>
        <a:xfrm>
          <a:off x="1788795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792224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285" cy="259080"/>
    <xdr:sp macro="" textlink="">
      <xdr:nvSpPr>
        <xdr:cNvPr id="911" name="テキスト ボックス 910"/>
        <xdr:cNvSpPr txBox="1"/>
      </xdr:nvSpPr>
      <xdr:spPr>
        <a:xfrm>
          <a:off x="1768094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792224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7175"/>
    <xdr:sp macro="" textlink="">
      <xdr:nvSpPr>
        <xdr:cNvPr id="913" name="テキスト ボックス 912"/>
        <xdr:cNvSpPr txBox="1"/>
      </xdr:nvSpPr>
      <xdr:spPr>
        <a:xfrm>
          <a:off x="17466310" y="166033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792224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915" name="テキスト ボックス 914"/>
        <xdr:cNvSpPr txBox="1"/>
      </xdr:nvSpPr>
      <xdr:spPr>
        <a:xfrm>
          <a:off x="17466310" y="16276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792224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7175"/>
    <xdr:sp macro="" textlink="">
      <xdr:nvSpPr>
        <xdr:cNvPr id="917" name="テキスト ボックス 916"/>
        <xdr:cNvSpPr txBox="1"/>
      </xdr:nvSpPr>
      <xdr:spPr>
        <a:xfrm>
          <a:off x="17466310" y="15951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792224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919" name="テキスト ボックス 918"/>
        <xdr:cNvSpPr txBox="1"/>
      </xdr:nvSpPr>
      <xdr:spPr>
        <a:xfrm>
          <a:off x="17466310" y="15624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792224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37465</xdr:rowOff>
    </xdr:from>
    <xdr:ext cx="530225" cy="259080"/>
    <xdr:sp macro="" textlink="">
      <xdr:nvSpPr>
        <xdr:cNvPr id="921" name="テキスト ボックス 920"/>
        <xdr:cNvSpPr txBox="1"/>
      </xdr:nvSpPr>
      <xdr:spPr>
        <a:xfrm>
          <a:off x="17402175" y="1529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22" name="直線コネクタ 921"/>
        <xdr:cNvCxnSpPr/>
      </xdr:nvCxnSpPr>
      <xdr:spPr>
        <a:xfrm>
          <a:off x="1792224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53975</xdr:rowOff>
    </xdr:from>
    <xdr:ext cx="530225" cy="257175"/>
    <xdr:sp macro="" textlink="">
      <xdr:nvSpPr>
        <xdr:cNvPr id="923" name="テキスト ボックス 922"/>
        <xdr:cNvSpPr txBox="1"/>
      </xdr:nvSpPr>
      <xdr:spPr>
        <a:xfrm>
          <a:off x="17402175" y="14970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792224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87630</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1717635" y="15518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8285" cy="257175"/>
    <xdr:sp macro="" textlink="">
      <xdr:nvSpPr>
        <xdr:cNvPr id="926" name="前年度繰上充用金最小値テキスト"/>
        <xdr:cNvSpPr txBox="1"/>
      </xdr:nvSpPr>
      <xdr:spPr>
        <a:xfrm>
          <a:off x="21770340" y="1711960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1634450" y="17072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8630" cy="259080"/>
    <xdr:sp macro="" textlink="">
      <xdr:nvSpPr>
        <xdr:cNvPr id="928" name="前年度繰上充用金最大値テキスト"/>
        <xdr:cNvSpPr txBox="1"/>
      </xdr:nvSpPr>
      <xdr:spPr>
        <a:xfrm>
          <a:off x="21770340" y="15293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87630</xdr:rowOff>
    </xdr:from>
    <xdr:to xmlns:xdr="http://schemas.openxmlformats.org/drawingml/2006/spreadsheetDrawing">
      <xdr:col>116</xdr:col>
      <xdr:colOff>152400</xdr:colOff>
      <xdr:row>90</xdr:row>
      <xdr:rowOff>87630</xdr:rowOff>
    </xdr:to>
    <xdr:cxnSp macro="">
      <xdr:nvCxnSpPr>
        <xdr:cNvPr id="929" name="直線コネクタ 928"/>
        <xdr:cNvCxnSpPr/>
      </xdr:nvCxnSpPr>
      <xdr:spPr>
        <a:xfrm>
          <a:off x="21634450" y="15518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0900390" y="170726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2420" cy="257175"/>
    <xdr:sp macro="" textlink="">
      <xdr:nvSpPr>
        <xdr:cNvPr id="931" name="前年度繰上充用金平均値テキスト"/>
        <xdr:cNvSpPr txBox="1"/>
      </xdr:nvSpPr>
      <xdr:spPr>
        <a:xfrm>
          <a:off x="21770340" y="16865600"/>
          <a:ext cx="31242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166874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026630" y="170726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0849590" y="170141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57175"/>
    <xdr:sp macro="" textlink="">
      <xdr:nvSpPr>
        <xdr:cNvPr id="935" name="テキスト ボックス 934"/>
        <xdr:cNvSpPr txBox="1"/>
      </xdr:nvSpPr>
      <xdr:spPr>
        <a:xfrm>
          <a:off x="20743545" y="1678876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156680" y="17072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1997583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57175"/>
    <xdr:sp macro="" textlink="">
      <xdr:nvSpPr>
        <xdr:cNvPr id="938" name="テキスト ボックス 937"/>
        <xdr:cNvSpPr txBox="1"/>
      </xdr:nvSpPr>
      <xdr:spPr>
        <a:xfrm>
          <a:off x="19873595" y="167881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8286730" y="17072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10588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7175"/>
    <xdr:sp macro="" textlink="">
      <xdr:nvSpPr>
        <xdr:cNvPr id="941" name="テキスト ボックス 940"/>
        <xdr:cNvSpPr txBox="1"/>
      </xdr:nvSpPr>
      <xdr:spPr>
        <a:xfrm>
          <a:off x="19003645" y="16786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235930" y="17011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7175"/>
    <xdr:sp macro="" textlink="">
      <xdr:nvSpPr>
        <xdr:cNvPr id="943" name="テキスト ボックス 942"/>
        <xdr:cNvSpPr txBox="1"/>
      </xdr:nvSpPr>
      <xdr:spPr>
        <a:xfrm>
          <a:off x="18129885" y="16786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730" cy="259080"/>
    <xdr:sp macro="" textlink="">
      <xdr:nvSpPr>
        <xdr:cNvPr id="945" name="テキスト ボックス 944"/>
        <xdr:cNvSpPr txBox="1"/>
      </xdr:nvSpPr>
      <xdr:spPr>
        <a:xfrm>
          <a:off x="207137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46" name="テキスト ボックス 945"/>
        <xdr:cNvSpPr txBox="1"/>
      </xdr:nvSpPr>
      <xdr:spPr>
        <a:xfrm>
          <a:off x="19839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47" name="テキスト ボックス 946"/>
        <xdr:cNvSpPr txBox="1"/>
      </xdr:nvSpPr>
      <xdr:spPr>
        <a:xfrm>
          <a:off x="189699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730" cy="259080"/>
    <xdr:sp macro="" textlink="">
      <xdr:nvSpPr>
        <xdr:cNvPr id="948" name="テキスト ボックス 947"/>
        <xdr:cNvSpPr txBox="1"/>
      </xdr:nvSpPr>
      <xdr:spPr>
        <a:xfrm>
          <a:off x="181000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166874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8285" cy="257175"/>
    <xdr:sp macro="" textlink="">
      <xdr:nvSpPr>
        <xdr:cNvPr id="950" name="前年度繰上充用金該当値テキスト"/>
        <xdr:cNvSpPr txBox="1"/>
      </xdr:nvSpPr>
      <xdr:spPr>
        <a:xfrm>
          <a:off x="21770340" y="1699260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0849590" y="17021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7650" cy="259080"/>
    <xdr:sp macro="" textlink="">
      <xdr:nvSpPr>
        <xdr:cNvPr id="952" name="テキスト ボックス 951"/>
        <xdr:cNvSpPr txBox="1"/>
      </xdr:nvSpPr>
      <xdr:spPr>
        <a:xfrm>
          <a:off x="2077593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1997583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7650" cy="259080"/>
    <xdr:sp macro="" textlink="">
      <xdr:nvSpPr>
        <xdr:cNvPr id="954" name="テキスト ボックス 953"/>
        <xdr:cNvSpPr txBox="1"/>
      </xdr:nvSpPr>
      <xdr:spPr>
        <a:xfrm>
          <a:off x="1990598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5" name="楕円 954"/>
        <xdr:cNvSpPr/>
      </xdr:nvSpPr>
      <xdr:spPr>
        <a:xfrm>
          <a:off x="1910588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7650" cy="259080"/>
    <xdr:sp macro="" textlink="">
      <xdr:nvSpPr>
        <xdr:cNvPr id="956" name="テキスト ボックス 955"/>
        <xdr:cNvSpPr txBox="1"/>
      </xdr:nvSpPr>
      <xdr:spPr>
        <a:xfrm>
          <a:off x="1903603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235930" y="17021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7650" cy="259080"/>
    <xdr:sp macro="" textlink="">
      <xdr:nvSpPr>
        <xdr:cNvPr id="958" name="テキスト ボックス 957"/>
        <xdr:cNvSpPr txBox="1"/>
      </xdr:nvSpPr>
      <xdr:spPr>
        <a:xfrm>
          <a:off x="1816227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住民一人当たり歳出決算総額は、949,355円となっており、前年度と比べ59,017円、6.6％の増となりました。</a:t>
          </a:r>
        </a:p>
        <a:p>
          <a:r>
            <a:rPr kumimoji="1" lang="ja-JP" altLang="en-US" sz="1300">
              <a:latin typeface="ＭＳ Ｐゴシック"/>
              <a:ea typeface="ＭＳ Ｐゴシック"/>
            </a:rPr>
            <a:t>　補助費等では、新型コロナウイルス感染症対策事業費は減少しましたが、物価高騰対策事業費と廃棄物次期中間処理施設を建設する衛生施設事務組合への負担金の増などにより増加しました。</a:t>
          </a:r>
        </a:p>
        <a:p>
          <a:r>
            <a:rPr kumimoji="1" lang="ja-JP" altLang="en-US" sz="1300">
              <a:latin typeface="ＭＳ Ｐゴシック"/>
              <a:ea typeface="ＭＳ Ｐゴシック"/>
            </a:rPr>
            <a:t>　普通建設事業費は認定こども園等建設工事、研修施設温泉改修工事、智恵文小中学校改築工事などの実施により前年度より増加となりました。　</a:t>
          </a:r>
        </a:p>
        <a:p>
          <a:r>
            <a:rPr kumimoji="1" lang="ja-JP" altLang="en-US" sz="1300">
              <a:latin typeface="ＭＳ Ｐゴシック"/>
              <a:ea typeface="ＭＳ Ｐゴシック"/>
            </a:rPr>
            <a:t>　貸付金は中小企業特別融資運転資金預託金のうち、新型コロナウイルス感染症対策分の利用増により増加となりました。</a:t>
          </a:r>
        </a:p>
        <a:p>
          <a:r>
            <a:rPr kumimoji="1" lang="ja-JP" altLang="en-US" sz="1300">
              <a:latin typeface="ＭＳ Ｐゴシック"/>
              <a:ea typeface="ＭＳ Ｐゴシック"/>
            </a:rPr>
            <a:t>　　なお、例年人件費、物件費が類似団体平均を上回っているのは、市立大学にかかる経費が要因として挙げられます。</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7810"/>
    <xdr:sp macro="" textlink="">
      <xdr:nvSpPr>
        <xdr:cNvPr id="30" name="テキスト ボックス 29"/>
        <xdr:cNvSpPr txBox="1"/>
      </xdr:nvSpPr>
      <xdr:spPr>
        <a:xfrm>
          <a:off x="687070" y="317436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8707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4155"/>
    <xdr:sp macro="" textlink="">
      <xdr:nvSpPr>
        <xdr:cNvPr id="40" name="テキスト ボックス 39"/>
        <xdr:cNvSpPr txBox="1"/>
      </xdr:nvSpPr>
      <xdr:spPr>
        <a:xfrm>
          <a:off x="71247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7810"/>
    <xdr:sp macro="" textlink="">
      <xdr:nvSpPr>
        <xdr:cNvPr id="42" name="テキスト ボックス 41"/>
        <xdr:cNvSpPr txBox="1"/>
      </xdr:nvSpPr>
      <xdr:spPr>
        <a:xfrm>
          <a:off x="505460" y="6969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73025</xdr:rowOff>
    </xdr:from>
    <xdr:ext cx="466725" cy="259080"/>
    <xdr:sp macro="" textlink="">
      <xdr:nvSpPr>
        <xdr:cNvPr id="44" name="テキスト ボックス 43"/>
        <xdr:cNvSpPr txBox="1"/>
      </xdr:nvSpPr>
      <xdr:spPr>
        <a:xfrm>
          <a:off x="290830" y="6588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6725" cy="259080"/>
    <xdr:sp macro="" textlink="">
      <xdr:nvSpPr>
        <xdr:cNvPr id="46" name="テキスト ボックス 45"/>
        <xdr:cNvSpPr txBox="1"/>
      </xdr:nvSpPr>
      <xdr:spPr>
        <a:xfrm>
          <a:off x="290830" y="6207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164465</xdr:rowOff>
    </xdr:from>
    <xdr:ext cx="466725" cy="258445"/>
    <xdr:sp macro="" textlink="">
      <xdr:nvSpPr>
        <xdr:cNvPr id="48" name="テキスト ボックス 47"/>
        <xdr:cNvSpPr txBox="1"/>
      </xdr:nvSpPr>
      <xdr:spPr>
        <a:xfrm>
          <a:off x="290830" y="5822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66725" cy="257810"/>
    <xdr:sp macro="" textlink="">
      <xdr:nvSpPr>
        <xdr:cNvPr id="50" name="テキスト ボックス 49"/>
        <xdr:cNvSpPr txBox="1"/>
      </xdr:nvSpPr>
      <xdr:spPr>
        <a:xfrm>
          <a:off x="290830" y="5445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92075</xdr:rowOff>
    </xdr:from>
    <xdr:ext cx="530225" cy="257810"/>
    <xdr:sp macro="" textlink="">
      <xdr:nvSpPr>
        <xdr:cNvPr id="52" name="テキスト ボックス 51"/>
        <xdr:cNvSpPr txBox="1"/>
      </xdr:nvSpPr>
      <xdr:spPr>
        <a:xfrm>
          <a:off x="226695" y="506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53975</xdr:rowOff>
    </xdr:from>
    <xdr:ext cx="530225" cy="257175"/>
    <xdr:sp macro="" textlink="">
      <xdr:nvSpPr>
        <xdr:cNvPr id="54" name="テキスト ボックス 53"/>
        <xdr:cNvSpPr txBox="1"/>
      </xdr:nvSpPr>
      <xdr:spPr>
        <a:xfrm>
          <a:off x="226695" y="4683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36830</xdr:rowOff>
    </xdr:from>
    <xdr:to xmlns:xdr="http://schemas.openxmlformats.org/drawingml/2006/spreadsheetDrawing">
      <xdr:col>24</xdr:col>
      <xdr:colOff>62865</xdr:colOff>
      <xdr:row>37</xdr:row>
      <xdr:rowOff>149225</xdr:rowOff>
    </xdr:to>
    <xdr:cxnSp macro="">
      <xdr:nvCxnSpPr>
        <xdr:cNvPr id="56" name="直線コネクタ 55"/>
        <xdr:cNvCxnSpPr/>
      </xdr:nvCxnSpPr>
      <xdr:spPr>
        <a:xfrm flipV="1">
          <a:off x="4542155" y="5180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153035</xdr:rowOff>
    </xdr:from>
    <xdr:ext cx="468630" cy="258445"/>
    <xdr:sp macro="" textlink="">
      <xdr:nvSpPr>
        <xdr:cNvPr id="57" name="議会費最小値テキスト"/>
        <xdr:cNvSpPr txBox="1"/>
      </xdr:nvSpPr>
      <xdr:spPr>
        <a:xfrm>
          <a:off x="4594860" y="64966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149225</xdr:rowOff>
    </xdr:from>
    <xdr:to xmlns:xdr="http://schemas.openxmlformats.org/drawingml/2006/spreadsheetDrawing">
      <xdr:col>24</xdr:col>
      <xdr:colOff>152400</xdr:colOff>
      <xdr:row>37</xdr:row>
      <xdr:rowOff>149225</xdr:rowOff>
    </xdr:to>
    <xdr:cxnSp macro="">
      <xdr:nvCxnSpPr>
        <xdr:cNvPr id="58" name="直線コネクタ 57"/>
        <xdr:cNvCxnSpPr/>
      </xdr:nvCxnSpPr>
      <xdr:spPr>
        <a:xfrm>
          <a:off x="4458970" y="6492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3400" cy="257175"/>
    <xdr:sp macro="" textlink="">
      <xdr:nvSpPr>
        <xdr:cNvPr id="59" name="議会費最大値テキスト"/>
        <xdr:cNvSpPr txBox="1"/>
      </xdr:nvSpPr>
      <xdr:spPr>
        <a:xfrm>
          <a:off x="4594860" y="4956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36830</xdr:rowOff>
    </xdr:from>
    <xdr:to xmlns:xdr="http://schemas.openxmlformats.org/drawingml/2006/spreadsheetDrawing">
      <xdr:col>24</xdr:col>
      <xdr:colOff>152400</xdr:colOff>
      <xdr:row>30</xdr:row>
      <xdr:rowOff>36830</xdr:rowOff>
    </xdr:to>
    <xdr:cxnSp macro="">
      <xdr:nvCxnSpPr>
        <xdr:cNvPr id="60" name="直線コネクタ 59"/>
        <xdr:cNvCxnSpPr/>
      </xdr:nvCxnSpPr>
      <xdr:spPr>
        <a:xfrm>
          <a:off x="4458970" y="5180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81915</xdr:rowOff>
    </xdr:from>
    <xdr:to xmlns:xdr="http://schemas.openxmlformats.org/drawingml/2006/spreadsheetDrawing">
      <xdr:col>24</xdr:col>
      <xdr:colOff>63500</xdr:colOff>
      <xdr:row>35</xdr:row>
      <xdr:rowOff>1905</xdr:rowOff>
    </xdr:to>
    <xdr:cxnSp macro="">
      <xdr:nvCxnSpPr>
        <xdr:cNvPr id="61" name="直線コネクタ 60"/>
        <xdr:cNvCxnSpPr/>
      </xdr:nvCxnSpPr>
      <xdr:spPr>
        <a:xfrm flipV="1">
          <a:off x="3724910" y="5911215"/>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8630" cy="259080"/>
    <xdr:sp macro="" textlink="">
      <xdr:nvSpPr>
        <xdr:cNvPr id="62" name="議会費平均値テキスト"/>
        <xdr:cNvSpPr txBox="1"/>
      </xdr:nvSpPr>
      <xdr:spPr>
        <a:xfrm>
          <a:off x="4594860" y="60693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89535</xdr:rowOff>
    </xdr:from>
    <xdr:to xmlns:xdr="http://schemas.openxmlformats.org/drawingml/2006/spreadsheetDrawing">
      <xdr:col>24</xdr:col>
      <xdr:colOff>114300</xdr:colOff>
      <xdr:row>36</xdr:row>
      <xdr:rowOff>19685</xdr:rowOff>
    </xdr:to>
    <xdr:sp macro="" textlink="">
      <xdr:nvSpPr>
        <xdr:cNvPr id="63" name="フローチャート: 判断 62"/>
        <xdr:cNvSpPr/>
      </xdr:nvSpPr>
      <xdr:spPr>
        <a:xfrm>
          <a:off x="449326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1905</xdr:rowOff>
    </xdr:from>
    <xdr:to xmlns:xdr="http://schemas.openxmlformats.org/drawingml/2006/spreadsheetDrawing">
      <xdr:col>19</xdr:col>
      <xdr:colOff>177800</xdr:colOff>
      <xdr:row>35</xdr:row>
      <xdr:rowOff>14605</xdr:rowOff>
    </xdr:to>
    <xdr:cxnSp macro="">
      <xdr:nvCxnSpPr>
        <xdr:cNvPr id="64" name="直線コネクタ 63"/>
        <xdr:cNvCxnSpPr/>
      </xdr:nvCxnSpPr>
      <xdr:spPr>
        <a:xfrm flipV="1">
          <a:off x="2851150" y="600265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674110" y="6101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20955</xdr:rowOff>
    </xdr:from>
    <xdr:ext cx="469265" cy="257810"/>
    <xdr:sp macro="" textlink="">
      <xdr:nvSpPr>
        <xdr:cNvPr id="66" name="テキスト ボックス 65"/>
        <xdr:cNvSpPr txBox="1"/>
      </xdr:nvSpPr>
      <xdr:spPr>
        <a:xfrm>
          <a:off x="3493770" y="61931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154940</xdr:rowOff>
    </xdr:from>
    <xdr:to xmlns:xdr="http://schemas.openxmlformats.org/drawingml/2006/spreadsheetDrawing">
      <xdr:col>15</xdr:col>
      <xdr:colOff>50800</xdr:colOff>
      <xdr:row>35</xdr:row>
      <xdr:rowOff>14605</xdr:rowOff>
    </xdr:to>
    <xdr:cxnSp macro="">
      <xdr:nvCxnSpPr>
        <xdr:cNvPr id="67" name="直線コネクタ 66"/>
        <xdr:cNvCxnSpPr/>
      </xdr:nvCxnSpPr>
      <xdr:spPr>
        <a:xfrm>
          <a:off x="1981200" y="598424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125095</xdr:rowOff>
    </xdr:from>
    <xdr:to xmlns:xdr="http://schemas.openxmlformats.org/drawingml/2006/spreadsheetDrawing">
      <xdr:col>15</xdr:col>
      <xdr:colOff>101600</xdr:colOff>
      <xdr:row>36</xdr:row>
      <xdr:rowOff>55245</xdr:rowOff>
    </xdr:to>
    <xdr:sp macro="" textlink="">
      <xdr:nvSpPr>
        <xdr:cNvPr id="68" name="フローチャート: 判断 67"/>
        <xdr:cNvSpPr/>
      </xdr:nvSpPr>
      <xdr:spPr>
        <a:xfrm>
          <a:off x="280035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9265" cy="259080"/>
    <xdr:sp macro="" textlink="">
      <xdr:nvSpPr>
        <xdr:cNvPr id="69" name="テキスト ボックス 68"/>
        <xdr:cNvSpPr txBox="1"/>
      </xdr:nvSpPr>
      <xdr:spPr>
        <a:xfrm>
          <a:off x="262001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154940</xdr:rowOff>
    </xdr:from>
    <xdr:to xmlns:xdr="http://schemas.openxmlformats.org/drawingml/2006/spreadsheetDrawing">
      <xdr:col>10</xdr:col>
      <xdr:colOff>114300</xdr:colOff>
      <xdr:row>34</xdr:row>
      <xdr:rowOff>154940</xdr:rowOff>
    </xdr:to>
    <xdr:cxnSp macro="">
      <xdr:nvCxnSpPr>
        <xdr:cNvPr id="70" name="直線コネクタ 69"/>
        <xdr:cNvCxnSpPr/>
      </xdr:nvCxnSpPr>
      <xdr:spPr>
        <a:xfrm>
          <a:off x="1111250" y="598424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304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9265" cy="257810"/>
    <xdr:sp macro="" textlink="">
      <xdr:nvSpPr>
        <xdr:cNvPr id="72" name="テキスト ボックス 71"/>
        <xdr:cNvSpPr txBox="1"/>
      </xdr:nvSpPr>
      <xdr:spPr>
        <a:xfrm>
          <a:off x="1750060" y="61798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60450" y="6082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1905</xdr:rowOff>
    </xdr:from>
    <xdr:ext cx="469265" cy="259080"/>
    <xdr:sp macro="" textlink="">
      <xdr:nvSpPr>
        <xdr:cNvPr id="74" name="テキスト ボックス 73"/>
        <xdr:cNvSpPr txBox="1"/>
      </xdr:nvSpPr>
      <xdr:spPr>
        <a:xfrm>
          <a:off x="88011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6" name="テキスト ボックス 75"/>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9" name="テキスト ボックス 78"/>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31115</xdr:rowOff>
    </xdr:from>
    <xdr:to xmlns:xdr="http://schemas.openxmlformats.org/drawingml/2006/spreadsheetDrawing">
      <xdr:col>24</xdr:col>
      <xdr:colOff>114300</xdr:colOff>
      <xdr:row>34</xdr:row>
      <xdr:rowOff>132715</xdr:rowOff>
    </xdr:to>
    <xdr:sp macro="" textlink="">
      <xdr:nvSpPr>
        <xdr:cNvPr id="80" name="楕円 79"/>
        <xdr:cNvSpPr/>
      </xdr:nvSpPr>
      <xdr:spPr>
        <a:xfrm>
          <a:off x="449326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53340</xdr:rowOff>
    </xdr:from>
    <xdr:ext cx="468630" cy="257175"/>
    <xdr:sp macro="" textlink="">
      <xdr:nvSpPr>
        <xdr:cNvPr id="81" name="議会費該当値テキスト"/>
        <xdr:cNvSpPr txBox="1"/>
      </xdr:nvSpPr>
      <xdr:spPr>
        <a:xfrm>
          <a:off x="4594860" y="571119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122555</xdr:rowOff>
    </xdr:from>
    <xdr:to xmlns:xdr="http://schemas.openxmlformats.org/drawingml/2006/spreadsheetDrawing">
      <xdr:col>20</xdr:col>
      <xdr:colOff>38100</xdr:colOff>
      <xdr:row>35</xdr:row>
      <xdr:rowOff>52705</xdr:rowOff>
    </xdr:to>
    <xdr:sp macro="" textlink="">
      <xdr:nvSpPr>
        <xdr:cNvPr id="82" name="楕円 81"/>
        <xdr:cNvSpPr/>
      </xdr:nvSpPr>
      <xdr:spPr>
        <a:xfrm>
          <a:off x="3674110" y="59518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69850</xdr:rowOff>
    </xdr:from>
    <xdr:ext cx="469265" cy="259080"/>
    <xdr:sp macro="" textlink="">
      <xdr:nvSpPr>
        <xdr:cNvPr id="83" name="テキスト ボックス 82"/>
        <xdr:cNvSpPr txBox="1"/>
      </xdr:nvSpPr>
      <xdr:spPr>
        <a:xfrm>
          <a:off x="3493770" y="5727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135255</xdr:rowOff>
    </xdr:from>
    <xdr:to xmlns:xdr="http://schemas.openxmlformats.org/drawingml/2006/spreadsheetDrawing">
      <xdr:col>15</xdr:col>
      <xdr:colOff>101600</xdr:colOff>
      <xdr:row>35</xdr:row>
      <xdr:rowOff>65405</xdr:rowOff>
    </xdr:to>
    <xdr:sp macro="" textlink="">
      <xdr:nvSpPr>
        <xdr:cNvPr id="84" name="楕円 83"/>
        <xdr:cNvSpPr/>
      </xdr:nvSpPr>
      <xdr:spPr>
        <a:xfrm>
          <a:off x="280035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81915</xdr:rowOff>
    </xdr:from>
    <xdr:ext cx="469265" cy="259080"/>
    <xdr:sp macro="" textlink="">
      <xdr:nvSpPr>
        <xdr:cNvPr id="85" name="テキスト ボックス 84"/>
        <xdr:cNvSpPr txBox="1"/>
      </xdr:nvSpPr>
      <xdr:spPr>
        <a:xfrm>
          <a:off x="2620010" y="5739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104140</xdr:rowOff>
    </xdr:from>
    <xdr:to xmlns:xdr="http://schemas.openxmlformats.org/drawingml/2006/spreadsheetDrawing">
      <xdr:col>10</xdr:col>
      <xdr:colOff>165100</xdr:colOff>
      <xdr:row>35</xdr:row>
      <xdr:rowOff>34290</xdr:rowOff>
    </xdr:to>
    <xdr:sp macro="" textlink="">
      <xdr:nvSpPr>
        <xdr:cNvPr id="86" name="楕円 85"/>
        <xdr:cNvSpPr/>
      </xdr:nvSpPr>
      <xdr:spPr>
        <a:xfrm>
          <a:off x="19304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50165</xdr:rowOff>
    </xdr:from>
    <xdr:ext cx="469265" cy="258445"/>
    <xdr:sp macro="" textlink="">
      <xdr:nvSpPr>
        <xdr:cNvPr id="87" name="テキスト ボックス 86"/>
        <xdr:cNvSpPr txBox="1"/>
      </xdr:nvSpPr>
      <xdr:spPr>
        <a:xfrm>
          <a:off x="1750060" y="5708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103505</xdr:rowOff>
    </xdr:from>
    <xdr:to xmlns:xdr="http://schemas.openxmlformats.org/drawingml/2006/spreadsheetDrawing">
      <xdr:col>6</xdr:col>
      <xdr:colOff>38100</xdr:colOff>
      <xdr:row>35</xdr:row>
      <xdr:rowOff>33655</xdr:rowOff>
    </xdr:to>
    <xdr:sp macro="" textlink="">
      <xdr:nvSpPr>
        <xdr:cNvPr id="88" name="楕円 87"/>
        <xdr:cNvSpPr/>
      </xdr:nvSpPr>
      <xdr:spPr>
        <a:xfrm>
          <a:off x="1060450" y="5932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49530</xdr:rowOff>
    </xdr:from>
    <xdr:ext cx="469265" cy="258445"/>
    <xdr:sp macro="" textlink="">
      <xdr:nvSpPr>
        <xdr:cNvPr id="89" name="テキスト ボックス 88"/>
        <xdr:cNvSpPr txBox="1"/>
      </xdr:nvSpPr>
      <xdr:spPr>
        <a:xfrm>
          <a:off x="880110" y="5707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4155"/>
    <xdr:sp macro="" textlink="">
      <xdr:nvSpPr>
        <xdr:cNvPr id="98" name="テキスト ボックス 97"/>
        <xdr:cNvSpPr txBox="1"/>
      </xdr:nvSpPr>
      <xdr:spPr>
        <a:xfrm>
          <a:off x="71247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676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127635</xdr:rowOff>
    </xdr:from>
    <xdr:ext cx="248285" cy="257810"/>
    <xdr:sp macro="" textlink="">
      <xdr:nvSpPr>
        <xdr:cNvPr id="101" name="テキスト ボックス 100"/>
        <xdr:cNvSpPr txBox="1"/>
      </xdr:nvSpPr>
      <xdr:spPr>
        <a:xfrm>
          <a:off x="505460" y="10071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676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7810"/>
    <xdr:sp macro="" textlink="">
      <xdr:nvSpPr>
        <xdr:cNvPr id="103" name="テキスト ボックス 102"/>
        <xdr:cNvSpPr txBox="1"/>
      </xdr:nvSpPr>
      <xdr:spPr>
        <a:xfrm>
          <a:off x="166370" y="9745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46760" y="9561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160020</xdr:rowOff>
    </xdr:from>
    <xdr:ext cx="594995" cy="257810"/>
    <xdr:sp macro="" textlink="">
      <xdr:nvSpPr>
        <xdr:cNvPr id="105" name="テキスト ボックス 104"/>
        <xdr:cNvSpPr txBox="1"/>
      </xdr:nvSpPr>
      <xdr:spPr>
        <a:xfrm>
          <a:off x="166370" y="94183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676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7810"/>
    <xdr:sp macro="" textlink="">
      <xdr:nvSpPr>
        <xdr:cNvPr id="107" name="テキスト ボックス 106"/>
        <xdr:cNvSpPr txBox="1"/>
      </xdr:nvSpPr>
      <xdr:spPr>
        <a:xfrm>
          <a:off x="166370" y="9093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08" name="直線コネクタ 107"/>
        <xdr:cNvCxnSpPr/>
      </xdr:nvCxnSpPr>
      <xdr:spPr>
        <a:xfrm>
          <a:off x="74676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165" cy="257175"/>
    <xdr:sp macro="" textlink="">
      <xdr:nvSpPr>
        <xdr:cNvPr id="109" name="テキスト ボックス 108"/>
        <xdr:cNvSpPr txBox="1"/>
      </xdr:nvSpPr>
      <xdr:spPr>
        <a:xfrm>
          <a:off x="76200" y="8765540"/>
          <a:ext cx="685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676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165" cy="259080"/>
    <xdr:sp macro="" textlink="">
      <xdr:nvSpPr>
        <xdr:cNvPr id="111" name="テキスト ボックス 110"/>
        <xdr:cNvSpPr txBox="1"/>
      </xdr:nvSpPr>
      <xdr:spPr>
        <a:xfrm>
          <a:off x="76200" y="84385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53975</xdr:rowOff>
    </xdr:from>
    <xdr:ext cx="685165" cy="257175"/>
    <xdr:sp macro="" textlink="">
      <xdr:nvSpPr>
        <xdr:cNvPr id="113" name="テキスト ボックス 112"/>
        <xdr:cNvSpPr txBox="1"/>
      </xdr:nvSpPr>
      <xdr:spPr>
        <a:xfrm>
          <a:off x="76200" y="8112125"/>
          <a:ext cx="685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54215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55245</xdr:rowOff>
    </xdr:from>
    <xdr:ext cx="533400" cy="257810"/>
    <xdr:sp macro="" textlink="">
      <xdr:nvSpPr>
        <xdr:cNvPr id="116" name="総務費最小値テキスト"/>
        <xdr:cNvSpPr txBox="1"/>
      </xdr:nvSpPr>
      <xdr:spPr>
        <a:xfrm>
          <a:off x="4594860" y="10170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458970" y="10167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157480</xdr:rowOff>
    </xdr:from>
    <xdr:ext cx="688975" cy="256540"/>
    <xdr:sp macro="" textlink="">
      <xdr:nvSpPr>
        <xdr:cNvPr id="118" name="総務費最大値テキスト"/>
        <xdr:cNvSpPr txBox="1"/>
      </xdr:nvSpPr>
      <xdr:spPr>
        <a:xfrm>
          <a:off x="4594860" y="8558530"/>
          <a:ext cx="6889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458970" y="8784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164465</xdr:rowOff>
    </xdr:from>
    <xdr:to xmlns:xdr="http://schemas.openxmlformats.org/drawingml/2006/spreadsheetDrawing">
      <xdr:col>24</xdr:col>
      <xdr:colOff>63500</xdr:colOff>
      <xdr:row>59</xdr:row>
      <xdr:rowOff>17780</xdr:rowOff>
    </xdr:to>
    <xdr:cxnSp macro="">
      <xdr:nvCxnSpPr>
        <xdr:cNvPr id="120" name="直線コネクタ 119"/>
        <xdr:cNvCxnSpPr/>
      </xdr:nvCxnSpPr>
      <xdr:spPr>
        <a:xfrm>
          <a:off x="3724910" y="10108565"/>
          <a:ext cx="8191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7535" cy="257810"/>
    <xdr:sp macro="" textlink="">
      <xdr:nvSpPr>
        <xdr:cNvPr id="121" name="総務費平均値テキスト"/>
        <xdr:cNvSpPr txBox="1"/>
      </xdr:nvSpPr>
      <xdr:spPr>
        <a:xfrm>
          <a:off x="4594860" y="987171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49326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88265</xdr:rowOff>
    </xdr:from>
    <xdr:to xmlns:xdr="http://schemas.openxmlformats.org/drawingml/2006/spreadsheetDrawing">
      <xdr:col>19</xdr:col>
      <xdr:colOff>177800</xdr:colOff>
      <xdr:row>58</xdr:row>
      <xdr:rowOff>164465</xdr:rowOff>
    </xdr:to>
    <xdr:cxnSp macro="">
      <xdr:nvCxnSpPr>
        <xdr:cNvPr id="123" name="直線コネクタ 122"/>
        <xdr:cNvCxnSpPr/>
      </xdr:nvCxnSpPr>
      <xdr:spPr>
        <a:xfrm>
          <a:off x="2851150" y="10032365"/>
          <a:ext cx="8737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73025</xdr:rowOff>
    </xdr:from>
    <xdr:to xmlns:xdr="http://schemas.openxmlformats.org/drawingml/2006/spreadsheetDrawing">
      <xdr:col>20</xdr:col>
      <xdr:colOff>38100</xdr:colOff>
      <xdr:row>59</xdr:row>
      <xdr:rowOff>3175</xdr:rowOff>
    </xdr:to>
    <xdr:sp macro="" textlink="">
      <xdr:nvSpPr>
        <xdr:cNvPr id="124" name="フローチャート: 判断 123"/>
        <xdr:cNvSpPr/>
      </xdr:nvSpPr>
      <xdr:spPr>
        <a:xfrm>
          <a:off x="3674110" y="10017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19685</xdr:rowOff>
    </xdr:from>
    <xdr:ext cx="598170" cy="257175"/>
    <xdr:sp macro="" textlink="">
      <xdr:nvSpPr>
        <xdr:cNvPr id="125" name="テキスト ボックス 124"/>
        <xdr:cNvSpPr txBox="1"/>
      </xdr:nvSpPr>
      <xdr:spPr>
        <a:xfrm>
          <a:off x="3429000" y="979233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88265</xdr:rowOff>
    </xdr:from>
    <xdr:to xmlns:xdr="http://schemas.openxmlformats.org/drawingml/2006/spreadsheetDrawing">
      <xdr:col>15</xdr:col>
      <xdr:colOff>50800</xdr:colOff>
      <xdr:row>59</xdr:row>
      <xdr:rowOff>32385</xdr:rowOff>
    </xdr:to>
    <xdr:cxnSp macro="">
      <xdr:nvCxnSpPr>
        <xdr:cNvPr id="126" name="直線コネクタ 125"/>
        <xdr:cNvCxnSpPr/>
      </xdr:nvCxnSpPr>
      <xdr:spPr>
        <a:xfrm flipV="1">
          <a:off x="1981200" y="10032365"/>
          <a:ext cx="8699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90805</xdr:rowOff>
    </xdr:to>
    <xdr:sp macro="" textlink="">
      <xdr:nvSpPr>
        <xdr:cNvPr id="127" name="フローチャート: 判断 126"/>
        <xdr:cNvSpPr/>
      </xdr:nvSpPr>
      <xdr:spPr>
        <a:xfrm>
          <a:off x="280035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109220</xdr:rowOff>
    </xdr:from>
    <xdr:ext cx="598170" cy="257810"/>
    <xdr:sp macro="" textlink="">
      <xdr:nvSpPr>
        <xdr:cNvPr id="128" name="テキスト ボックス 127"/>
        <xdr:cNvSpPr txBox="1"/>
      </xdr:nvSpPr>
      <xdr:spPr>
        <a:xfrm>
          <a:off x="2559050" y="971042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32385</xdr:rowOff>
    </xdr:from>
    <xdr:to xmlns:xdr="http://schemas.openxmlformats.org/drawingml/2006/spreadsheetDrawing">
      <xdr:col>10</xdr:col>
      <xdr:colOff>114300</xdr:colOff>
      <xdr:row>59</xdr:row>
      <xdr:rowOff>33020</xdr:rowOff>
    </xdr:to>
    <xdr:cxnSp macro="">
      <xdr:nvCxnSpPr>
        <xdr:cNvPr id="129" name="直線コネクタ 128"/>
        <xdr:cNvCxnSpPr/>
      </xdr:nvCxnSpPr>
      <xdr:spPr>
        <a:xfrm flipV="1">
          <a:off x="1111250" y="1014793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38735</xdr:rowOff>
    </xdr:to>
    <xdr:sp macro="" textlink="">
      <xdr:nvSpPr>
        <xdr:cNvPr id="130" name="フローチャート: 判断 129"/>
        <xdr:cNvSpPr/>
      </xdr:nvSpPr>
      <xdr:spPr>
        <a:xfrm>
          <a:off x="19304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55245</xdr:rowOff>
    </xdr:from>
    <xdr:ext cx="598170" cy="257810"/>
    <xdr:sp macro="" textlink="">
      <xdr:nvSpPr>
        <xdr:cNvPr id="131" name="テキスト ボックス 130"/>
        <xdr:cNvSpPr txBox="1"/>
      </xdr:nvSpPr>
      <xdr:spPr>
        <a:xfrm>
          <a:off x="1685290" y="982789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60450" y="100666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69215</xdr:rowOff>
    </xdr:from>
    <xdr:ext cx="532765" cy="259080"/>
    <xdr:sp macro="" textlink="">
      <xdr:nvSpPr>
        <xdr:cNvPr id="133" name="テキスト ボックス 132"/>
        <xdr:cNvSpPr txBox="1"/>
      </xdr:nvSpPr>
      <xdr:spPr>
        <a:xfrm>
          <a:off x="847725" y="9841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5" name="テキスト ボックス 134"/>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6" name="テキスト ボックス 135"/>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7" name="テキスト ボックス 136"/>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8" name="テキスト ボックス 137"/>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137795</xdr:rowOff>
    </xdr:from>
    <xdr:to xmlns:xdr="http://schemas.openxmlformats.org/drawingml/2006/spreadsheetDrawing">
      <xdr:col>24</xdr:col>
      <xdr:colOff>114300</xdr:colOff>
      <xdr:row>59</xdr:row>
      <xdr:rowOff>67945</xdr:rowOff>
    </xdr:to>
    <xdr:sp macro="" textlink="">
      <xdr:nvSpPr>
        <xdr:cNvPr id="139" name="楕円 138"/>
        <xdr:cNvSpPr/>
      </xdr:nvSpPr>
      <xdr:spPr>
        <a:xfrm>
          <a:off x="449326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53975</xdr:rowOff>
    </xdr:from>
    <xdr:ext cx="533400" cy="257175"/>
    <xdr:sp macro="" textlink="">
      <xdr:nvSpPr>
        <xdr:cNvPr id="140" name="総務費該当値テキスト"/>
        <xdr:cNvSpPr txBox="1"/>
      </xdr:nvSpPr>
      <xdr:spPr>
        <a:xfrm>
          <a:off x="4594860" y="9998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116205</xdr:rowOff>
    </xdr:from>
    <xdr:to xmlns:xdr="http://schemas.openxmlformats.org/drawingml/2006/spreadsheetDrawing">
      <xdr:col>20</xdr:col>
      <xdr:colOff>38100</xdr:colOff>
      <xdr:row>59</xdr:row>
      <xdr:rowOff>46990</xdr:rowOff>
    </xdr:to>
    <xdr:sp macro="" textlink="">
      <xdr:nvSpPr>
        <xdr:cNvPr id="141" name="楕円 140"/>
        <xdr:cNvSpPr/>
      </xdr:nvSpPr>
      <xdr:spPr>
        <a:xfrm>
          <a:off x="3674110" y="1006030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37465</xdr:rowOff>
    </xdr:from>
    <xdr:ext cx="532765" cy="259080"/>
    <xdr:sp macro="" textlink="">
      <xdr:nvSpPr>
        <xdr:cNvPr id="142" name="テキスト ボックス 141"/>
        <xdr:cNvSpPr txBox="1"/>
      </xdr:nvSpPr>
      <xdr:spPr>
        <a:xfrm>
          <a:off x="3461385" y="10153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37465</xdr:rowOff>
    </xdr:from>
    <xdr:to xmlns:xdr="http://schemas.openxmlformats.org/drawingml/2006/spreadsheetDrawing">
      <xdr:col>15</xdr:col>
      <xdr:colOff>101600</xdr:colOff>
      <xdr:row>58</xdr:row>
      <xdr:rowOff>139700</xdr:rowOff>
    </xdr:to>
    <xdr:sp macro="" textlink="">
      <xdr:nvSpPr>
        <xdr:cNvPr id="143" name="楕円 142"/>
        <xdr:cNvSpPr/>
      </xdr:nvSpPr>
      <xdr:spPr>
        <a:xfrm>
          <a:off x="2800350" y="9981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130175</xdr:rowOff>
    </xdr:from>
    <xdr:ext cx="598170" cy="257810"/>
    <xdr:sp macro="" textlink="">
      <xdr:nvSpPr>
        <xdr:cNvPr id="144" name="テキスト ボックス 143"/>
        <xdr:cNvSpPr txBox="1"/>
      </xdr:nvSpPr>
      <xdr:spPr>
        <a:xfrm>
          <a:off x="2559050" y="1007427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152400</xdr:rowOff>
    </xdr:from>
    <xdr:to xmlns:xdr="http://schemas.openxmlformats.org/drawingml/2006/spreadsheetDrawing">
      <xdr:col>10</xdr:col>
      <xdr:colOff>165100</xdr:colOff>
      <xdr:row>59</xdr:row>
      <xdr:rowOff>82550</xdr:rowOff>
    </xdr:to>
    <xdr:sp macro="" textlink="">
      <xdr:nvSpPr>
        <xdr:cNvPr id="145" name="楕円 144"/>
        <xdr:cNvSpPr/>
      </xdr:nvSpPr>
      <xdr:spPr>
        <a:xfrm>
          <a:off x="19304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74930</xdr:rowOff>
    </xdr:from>
    <xdr:ext cx="532765" cy="257810"/>
    <xdr:sp macro="" textlink="">
      <xdr:nvSpPr>
        <xdr:cNvPr id="146" name="テキスト ボックス 145"/>
        <xdr:cNvSpPr txBox="1"/>
      </xdr:nvSpPr>
      <xdr:spPr>
        <a:xfrm>
          <a:off x="1717675" y="1019048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153035</xdr:rowOff>
    </xdr:from>
    <xdr:to xmlns:xdr="http://schemas.openxmlformats.org/drawingml/2006/spreadsheetDrawing">
      <xdr:col>6</xdr:col>
      <xdr:colOff>38100</xdr:colOff>
      <xdr:row>59</xdr:row>
      <xdr:rowOff>83185</xdr:rowOff>
    </xdr:to>
    <xdr:sp macro="" textlink="">
      <xdr:nvSpPr>
        <xdr:cNvPr id="147" name="楕円 146"/>
        <xdr:cNvSpPr/>
      </xdr:nvSpPr>
      <xdr:spPr>
        <a:xfrm>
          <a:off x="1060450" y="100971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74930</xdr:rowOff>
    </xdr:from>
    <xdr:ext cx="532765" cy="257810"/>
    <xdr:sp macro="" textlink="">
      <xdr:nvSpPr>
        <xdr:cNvPr id="148" name="テキスト ボックス 147"/>
        <xdr:cNvSpPr txBox="1"/>
      </xdr:nvSpPr>
      <xdr:spPr>
        <a:xfrm>
          <a:off x="847725" y="1019048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4155"/>
    <xdr:sp macro="" textlink="">
      <xdr:nvSpPr>
        <xdr:cNvPr id="157" name="テキスト ボックス 156"/>
        <xdr:cNvSpPr txBox="1"/>
      </xdr:nvSpPr>
      <xdr:spPr>
        <a:xfrm>
          <a:off x="71247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7810"/>
    <xdr:sp macro="" textlink="">
      <xdr:nvSpPr>
        <xdr:cNvPr id="159" name="テキスト ボックス 158"/>
        <xdr:cNvSpPr txBox="1"/>
      </xdr:nvSpPr>
      <xdr:spPr>
        <a:xfrm>
          <a:off x="505460" y="13827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6760" y="1351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164465</xdr:rowOff>
    </xdr:from>
    <xdr:ext cx="594995" cy="258445"/>
    <xdr:sp macro="" textlink="">
      <xdr:nvSpPr>
        <xdr:cNvPr id="161" name="テキスト ボックス 160"/>
        <xdr:cNvSpPr txBox="1"/>
      </xdr:nvSpPr>
      <xdr:spPr>
        <a:xfrm>
          <a:off x="166370" y="133661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746760" y="1305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53975</xdr:rowOff>
    </xdr:from>
    <xdr:ext cx="594995" cy="257175"/>
    <xdr:sp macro="" textlink="">
      <xdr:nvSpPr>
        <xdr:cNvPr id="163" name="テキスト ボックス 162"/>
        <xdr:cNvSpPr txBox="1"/>
      </xdr:nvSpPr>
      <xdr:spPr>
        <a:xfrm>
          <a:off x="166370" y="129127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6760" y="1259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7810"/>
    <xdr:sp macro="" textlink="">
      <xdr:nvSpPr>
        <xdr:cNvPr id="165" name="テキスト ボックス 164"/>
        <xdr:cNvSpPr txBox="1"/>
      </xdr:nvSpPr>
      <xdr:spPr>
        <a:xfrm>
          <a:off x="166370" y="124561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6760" y="1214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164465</xdr:rowOff>
    </xdr:from>
    <xdr:ext cx="594995" cy="258445"/>
    <xdr:sp macro="" textlink="">
      <xdr:nvSpPr>
        <xdr:cNvPr id="167" name="テキスト ボックス 166"/>
        <xdr:cNvSpPr txBox="1"/>
      </xdr:nvSpPr>
      <xdr:spPr>
        <a:xfrm>
          <a:off x="166370" y="119945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4995" cy="257175"/>
    <xdr:sp macro="" textlink="">
      <xdr:nvSpPr>
        <xdr:cNvPr id="169" name="テキスト ボックス 168"/>
        <xdr:cNvSpPr txBox="1"/>
      </xdr:nvSpPr>
      <xdr:spPr>
        <a:xfrm>
          <a:off x="16637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54215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7535" cy="257810"/>
    <xdr:sp macro="" textlink="">
      <xdr:nvSpPr>
        <xdr:cNvPr id="172" name="民生費最小値テキスト"/>
        <xdr:cNvSpPr txBox="1"/>
      </xdr:nvSpPr>
      <xdr:spPr>
        <a:xfrm>
          <a:off x="4594860" y="13279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458970" y="13276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127000</xdr:rowOff>
    </xdr:from>
    <xdr:ext cx="597535" cy="257810"/>
    <xdr:sp macro="" textlink="">
      <xdr:nvSpPr>
        <xdr:cNvPr id="174" name="民生費最大値テキスト"/>
        <xdr:cNvSpPr txBox="1"/>
      </xdr:nvSpPr>
      <xdr:spPr>
        <a:xfrm>
          <a:off x="4594860" y="121285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458970" y="12353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149860</xdr:rowOff>
    </xdr:from>
    <xdr:to xmlns:xdr="http://schemas.openxmlformats.org/drawingml/2006/spreadsheetDrawing">
      <xdr:col>24</xdr:col>
      <xdr:colOff>63500</xdr:colOff>
      <xdr:row>75</xdr:row>
      <xdr:rowOff>52705</xdr:rowOff>
    </xdr:to>
    <xdr:cxnSp macro="">
      <xdr:nvCxnSpPr>
        <xdr:cNvPr id="176" name="直線コネクタ 175"/>
        <xdr:cNvCxnSpPr/>
      </xdr:nvCxnSpPr>
      <xdr:spPr>
        <a:xfrm flipV="1">
          <a:off x="3724910" y="12837160"/>
          <a:ext cx="8191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88265</xdr:rowOff>
    </xdr:from>
    <xdr:ext cx="597535" cy="257810"/>
    <xdr:sp macro="" textlink="">
      <xdr:nvSpPr>
        <xdr:cNvPr id="177" name="民生費平均値テキスト"/>
        <xdr:cNvSpPr txBox="1"/>
      </xdr:nvSpPr>
      <xdr:spPr>
        <a:xfrm>
          <a:off x="4594860" y="1294701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49326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52705</xdr:rowOff>
    </xdr:from>
    <xdr:to xmlns:xdr="http://schemas.openxmlformats.org/drawingml/2006/spreadsheetDrawing">
      <xdr:col>19</xdr:col>
      <xdr:colOff>177800</xdr:colOff>
      <xdr:row>76</xdr:row>
      <xdr:rowOff>74930</xdr:rowOff>
    </xdr:to>
    <xdr:cxnSp macro="">
      <xdr:nvCxnSpPr>
        <xdr:cNvPr id="179" name="直線コネクタ 178"/>
        <xdr:cNvCxnSpPr/>
      </xdr:nvCxnSpPr>
      <xdr:spPr>
        <a:xfrm flipV="1">
          <a:off x="2851150" y="12911455"/>
          <a:ext cx="87376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69850</xdr:rowOff>
    </xdr:from>
    <xdr:to xmlns:xdr="http://schemas.openxmlformats.org/drawingml/2006/spreadsheetDrawing">
      <xdr:col>20</xdr:col>
      <xdr:colOff>38100</xdr:colOff>
      <xdr:row>76</xdr:row>
      <xdr:rowOff>0</xdr:rowOff>
    </xdr:to>
    <xdr:sp macro="" textlink="">
      <xdr:nvSpPr>
        <xdr:cNvPr id="180" name="フローチャート: 判断 179"/>
        <xdr:cNvSpPr/>
      </xdr:nvSpPr>
      <xdr:spPr>
        <a:xfrm>
          <a:off x="3674110" y="12928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162560</xdr:rowOff>
    </xdr:from>
    <xdr:ext cx="598170" cy="257810"/>
    <xdr:sp macro="" textlink="">
      <xdr:nvSpPr>
        <xdr:cNvPr id="181" name="テキスト ボックス 180"/>
        <xdr:cNvSpPr txBox="1"/>
      </xdr:nvSpPr>
      <xdr:spPr>
        <a:xfrm>
          <a:off x="3429000" y="130213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74930</xdr:rowOff>
    </xdr:from>
    <xdr:to xmlns:xdr="http://schemas.openxmlformats.org/drawingml/2006/spreadsheetDrawing">
      <xdr:col>15</xdr:col>
      <xdr:colOff>50800</xdr:colOff>
      <xdr:row>76</xdr:row>
      <xdr:rowOff>92075</xdr:rowOff>
    </xdr:to>
    <xdr:cxnSp macro="">
      <xdr:nvCxnSpPr>
        <xdr:cNvPr id="182" name="直線コネクタ 181"/>
        <xdr:cNvCxnSpPr/>
      </xdr:nvCxnSpPr>
      <xdr:spPr>
        <a:xfrm flipV="1">
          <a:off x="1981200" y="1310513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25400</xdr:rowOff>
    </xdr:from>
    <xdr:to xmlns:xdr="http://schemas.openxmlformats.org/drawingml/2006/spreadsheetDrawing">
      <xdr:col>15</xdr:col>
      <xdr:colOff>101600</xdr:colOff>
      <xdr:row>76</xdr:row>
      <xdr:rowOff>127000</xdr:rowOff>
    </xdr:to>
    <xdr:sp macro="" textlink="">
      <xdr:nvSpPr>
        <xdr:cNvPr id="183" name="フローチャート: 判断 182"/>
        <xdr:cNvSpPr/>
      </xdr:nvSpPr>
      <xdr:spPr>
        <a:xfrm>
          <a:off x="280035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118110</xdr:rowOff>
    </xdr:from>
    <xdr:ext cx="598170" cy="258445"/>
    <xdr:sp macro="" textlink="">
      <xdr:nvSpPr>
        <xdr:cNvPr id="184" name="テキスト ボックス 183"/>
        <xdr:cNvSpPr txBox="1"/>
      </xdr:nvSpPr>
      <xdr:spPr>
        <a:xfrm>
          <a:off x="2559050" y="13148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92075</xdr:rowOff>
    </xdr:from>
    <xdr:to xmlns:xdr="http://schemas.openxmlformats.org/drawingml/2006/spreadsheetDrawing">
      <xdr:col>10</xdr:col>
      <xdr:colOff>114300</xdr:colOff>
      <xdr:row>76</xdr:row>
      <xdr:rowOff>130175</xdr:rowOff>
    </xdr:to>
    <xdr:cxnSp macro="">
      <xdr:nvCxnSpPr>
        <xdr:cNvPr id="185" name="直線コネクタ 184"/>
        <xdr:cNvCxnSpPr/>
      </xdr:nvCxnSpPr>
      <xdr:spPr>
        <a:xfrm flipV="1">
          <a:off x="1111250" y="13122275"/>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141605</xdr:rowOff>
    </xdr:to>
    <xdr:sp macro="" textlink="">
      <xdr:nvSpPr>
        <xdr:cNvPr id="186" name="フローチャート: 判断 185"/>
        <xdr:cNvSpPr/>
      </xdr:nvSpPr>
      <xdr:spPr>
        <a:xfrm>
          <a:off x="19304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158115</xdr:rowOff>
    </xdr:from>
    <xdr:ext cx="598170" cy="257175"/>
    <xdr:sp macro="" textlink="">
      <xdr:nvSpPr>
        <xdr:cNvPr id="187" name="テキスト ボックス 186"/>
        <xdr:cNvSpPr txBox="1"/>
      </xdr:nvSpPr>
      <xdr:spPr>
        <a:xfrm>
          <a:off x="1685290" y="1284541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164465</xdr:rowOff>
    </xdr:to>
    <xdr:sp macro="" textlink="">
      <xdr:nvSpPr>
        <xdr:cNvPr id="188" name="フローチャート: 判断 187"/>
        <xdr:cNvSpPr/>
      </xdr:nvSpPr>
      <xdr:spPr>
        <a:xfrm>
          <a:off x="1060450" y="13094335"/>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10795</xdr:rowOff>
    </xdr:from>
    <xdr:ext cx="598170" cy="258445"/>
    <xdr:sp macro="" textlink="">
      <xdr:nvSpPr>
        <xdr:cNvPr id="189" name="テキスト ボックス 188"/>
        <xdr:cNvSpPr txBox="1"/>
      </xdr:nvSpPr>
      <xdr:spPr>
        <a:xfrm>
          <a:off x="815340" y="12869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1" name="テキスト ボックス 190"/>
        <xdr:cNvSpPr txBox="1"/>
      </xdr:nvSpPr>
      <xdr:spPr>
        <a:xfrm>
          <a:off x="353822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2" name="テキスト ボックス 191"/>
        <xdr:cNvSpPr txBox="1"/>
      </xdr:nvSpPr>
      <xdr:spPr>
        <a:xfrm>
          <a:off x="26644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730" cy="259080"/>
    <xdr:sp macro="" textlink="">
      <xdr:nvSpPr>
        <xdr:cNvPr id="193" name="テキスト ボックス 192"/>
        <xdr:cNvSpPr txBox="1"/>
      </xdr:nvSpPr>
      <xdr:spPr>
        <a:xfrm>
          <a:off x="17945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4" name="テキスト ボックス 193"/>
        <xdr:cNvSpPr txBox="1"/>
      </xdr:nvSpPr>
      <xdr:spPr>
        <a:xfrm>
          <a:off x="9245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99695</xdr:rowOff>
    </xdr:from>
    <xdr:to xmlns:xdr="http://schemas.openxmlformats.org/drawingml/2006/spreadsheetDrawing">
      <xdr:col>24</xdr:col>
      <xdr:colOff>114300</xdr:colOff>
      <xdr:row>75</xdr:row>
      <xdr:rowOff>29845</xdr:rowOff>
    </xdr:to>
    <xdr:sp macro="" textlink="">
      <xdr:nvSpPr>
        <xdr:cNvPr id="195" name="楕円 194"/>
        <xdr:cNvSpPr/>
      </xdr:nvSpPr>
      <xdr:spPr>
        <a:xfrm>
          <a:off x="449326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122555</xdr:rowOff>
    </xdr:from>
    <xdr:ext cx="597535" cy="257175"/>
    <xdr:sp macro="" textlink="">
      <xdr:nvSpPr>
        <xdr:cNvPr id="196" name="民生費該当値テキスト"/>
        <xdr:cNvSpPr txBox="1"/>
      </xdr:nvSpPr>
      <xdr:spPr>
        <a:xfrm>
          <a:off x="4594860" y="126384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1270</xdr:rowOff>
    </xdr:from>
    <xdr:to xmlns:xdr="http://schemas.openxmlformats.org/drawingml/2006/spreadsheetDrawing">
      <xdr:col>20</xdr:col>
      <xdr:colOff>38100</xdr:colOff>
      <xdr:row>75</xdr:row>
      <xdr:rowOff>103505</xdr:rowOff>
    </xdr:to>
    <xdr:sp macro="" textlink="">
      <xdr:nvSpPr>
        <xdr:cNvPr id="197" name="楕円 196"/>
        <xdr:cNvSpPr/>
      </xdr:nvSpPr>
      <xdr:spPr>
        <a:xfrm>
          <a:off x="3674110" y="1286002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120650</xdr:rowOff>
    </xdr:from>
    <xdr:ext cx="598170" cy="257175"/>
    <xdr:sp macro="" textlink="">
      <xdr:nvSpPr>
        <xdr:cNvPr id="198" name="テキスト ボックス 197"/>
        <xdr:cNvSpPr txBox="1"/>
      </xdr:nvSpPr>
      <xdr:spPr>
        <a:xfrm>
          <a:off x="3429000" y="1263650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23495</xdr:rowOff>
    </xdr:from>
    <xdr:to xmlns:xdr="http://schemas.openxmlformats.org/drawingml/2006/spreadsheetDrawing">
      <xdr:col>15</xdr:col>
      <xdr:colOff>101600</xdr:colOff>
      <xdr:row>76</xdr:row>
      <xdr:rowOff>125095</xdr:rowOff>
    </xdr:to>
    <xdr:sp macro="" textlink="">
      <xdr:nvSpPr>
        <xdr:cNvPr id="199" name="楕円 198"/>
        <xdr:cNvSpPr/>
      </xdr:nvSpPr>
      <xdr:spPr>
        <a:xfrm>
          <a:off x="280035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141605</xdr:rowOff>
    </xdr:from>
    <xdr:ext cx="598170" cy="259080"/>
    <xdr:sp macro="" textlink="">
      <xdr:nvSpPr>
        <xdr:cNvPr id="200" name="テキスト ボックス 199"/>
        <xdr:cNvSpPr txBox="1"/>
      </xdr:nvSpPr>
      <xdr:spPr>
        <a:xfrm>
          <a:off x="2559050" y="12828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41910</xdr:rowOff>
    </xdr:from>
    <xdr:to xmlns:xdr="http://schemas.openxmlformats.org/drawingml/2006/spreadsheetDrawing">
      <xdr:col>10</xdr:col>
      <xdr:colOff>165100</xdr:colOff>
      <xdr:row>76</xdr:row>
      <xdr:rowOff>143510</xdr:rowOff>
    </xdr:to>
    <xdr:sp macro="" textlink="">
      <xdr:nvSpPr>
        <xdr:cNvPr id="201" name="楕円 200"/>
        <xdr:cNvSpPr/>
      </xdr:nvSpPr>
      <xdr:spPr>
        <a:xfrm>
          <a:off x="19304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134620</xdr:rowOff>
    </xdr:from>
    <xdr:ext cx="598170" cy="257810"/>
    <xdr:sp macro="" textlink="">
      <xdr:nvSpPr>
        <xdr:cNvPr id="202" name="テキスト ボックス 201"/>
        <xdr:cNvSpPr txBox="1"/>
      </xdr:nvSpPr>
      <xdr:spPr>
        <a:xfrm>
          <a:off x="1685290" y="1316482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203" name="楕円 202"/>
        <xdr:cNvSpPr/>
      </xdr:nvSpPr>
      <xdr:spPr>
        <a:xfrm>
          <a:off x="1060450" y="131102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635</xdr:rowOff>
    </xdr:from>
    <xdr:ext cx="598170" cy="259080"/>
    <xdr:sp macro="" textlink="">
      <xdr:nvSpPr>
        <xdr:cNvPr id="204" name="テキスト ボックス 203"/>
        <xdr:cNvSpPr txBox="1"/>
      </xdr:nvSpPr>
      <xdr:spPr>
        <a:xfrm>
          <a:off x="815340" y="13202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56515</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56515</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88265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56515</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88265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56515</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88265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4155"/>
    <xdr:sp macro="" textlink="">
      <xdr:nvSpPr>
        <xdr:cNvPr id="213" name="テキスト ボックス 212"/>
        <xdr:cNvSpPr txBox="1"/>
      </xdr:nvSpPr>
      <xdr:spPr>
        <a:xfrm>
          <a:off x="71247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0546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7175"/>
    <xdr:sp macro="" textlink="">
      <xdr:nvSpPr>
        <xdr:cNvPr id="218" name="テキスト ボックス 217"/>
        <xdr:cNvSpPr txBox="1"/>
      </xdr:nvSpPr>
      <xdr:spPr>
        <a:xfrm>
          <a:off x="166370" y="1660334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7175"/>
    <xdr:sp macro="" textlink="">
      <xdr:nvSpPr>
        <xdr:cNvPr id="222" name="テキスト ボックス 221"/>
        <xdr:cNvSpPr txBox="1"/>
      </xdr:nvSpPr>
      <xdr:spPr>
        <a:xfrm>
          <a:off x="166370" y="159512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4676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4995" cy="259080"/>
    <xdr:sp macro="" textlink="">
      <xdr:nvSpPr>
        <xdr:cNvPr id="226" name="テキスト ボックス 225"/>
        <xdr:cNvSpPr txBox="1"/>
      </xdr:nvSpPr>
      <xdr:spPr>
        <a:xfrm>
          <a:off x="166370" y="15296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53975</xdr:rowOff>
    </xdr:from>
    <xdr:ext cx="594995" cy="257175"/>
    <xdr:sp macro="" textlink="">
      <xdr:nvSpPr>
        <xdr:cNvPr id="228" name="テキスト ボックス 227"/>
        <xdr:cNvSpPr txBox="1"/>
      </xdr:nvSpPr>
      <xdr:spPr>
        <a:xfrm>
          <a:off x="166370" y="14970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123825</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542155" y="1555432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3400" cy="257175"/>
    <xdr:sp macro="" textlink="">
      <xdr:nvSpPr>
        <xdr:cNvPr id="231" name="衛生費最小値テキスト"/>
        <xdr:cNvSpPr txBox="1"/>
      </xdr:nvSpPr>
      <xdr:spPr>
        <a:xfrm>
          <a:off x="4594860" y="1696847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458970" y="16964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70485</xdr:rowOff>
    </xdr:from>
    <xdr:ext cx="597535" cy="259080"/>
    <xdr:sp macro="" textlink="">
      <xdr:nvSpPr>
        <xdr:cNvPr id="233" name="衛生費最大値テキスト"/>
        <xdr:cNvSpPr txBox="1"/>
      </xdr:nvSpPr>
      <xdr:spPr>
        <a:xfrm>
          <a:off x="4594860" y="15329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123825</xdr:rowOff>
    </xdr:from>
    <xdr:to xmlns:xdr="http://schemas.openxmlformats.org/drawingml/2006/spreadsheetDrawing">
      <xdr:col>24</xdr:col>
      <xdr:colOff>152400</xdr:colOff>
      <xdr:row>90</xdr:row>
      <xdr:rowOff>123825</xdr:rowOff>
    </xdr:to>
    <xdr:cxnSp macro="">
      <xdr:nvCxnSpPr>
        <xdr:cNvPr id="234" name="直線コネクタ 233"/>
        <xdr:cNvCxnSpPr/>
      </xdr:nvCxnSpPr>
      <xdr:spPr>
        <a:xfrm>
          <a:off x="4458970" y="1555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26670</xdr:rowOff>
    </xdr:from>
    <xdr:to xmlns:xdr="http://schemas.openxmlformats.org/drawingml/2006/spreadsheetDrawing">
      <xdr:col>24</xdr:col>
      <xdr:colOff>63500</xdr:colOff>
      <xdr:row>97</xdr:row>
      <xdr:rowOff>43815</xdr:rowOff>
    </xdr:to>
    <xdr:cxnSp macro="">
      <xdr:nvCxnSpPr>
        <xdr:cNvPr id="235" name="直線コネクタ 234"/>
        <xdr:cNvCxnSpPr/>
      </xdr:nvCxnSpPr>
      <xdr:spPr>
        <a:xfrm>
          <a:off x="3724910" y="1665732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3400" cy="257175"/>
    <xdr:sp macro="" textlink="">
      <xdr:nvSpPr>
        <xdr:cNvPr id="236" name="衛生費平均値テキスト"/>
        <xdr:cNvSpPr txBox="1"/>
      </xdr:nvSpPr>
      <xdr:spPr>
        <a:xfrm>
          <a:off x="4594860" y="1678559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49326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26670</xdr:rowOff>
    </xdr:from>
    <xdr:to xmlns:xdr="http://schemas.openxmlformats.org/drawingml/2006/spreadsheetDrawing">
      <xdr:col>19</xdr:col>
      <xdr:colOff>177800</xdr:colOff>
      <xdr:row>97</xdr:row>
      <xdr:rowOff>104140</xdr:rowOff>
    </xdr:to>
    <xdr:cxnSp macro="">
      <xdr:nvCxnSpPr>
        <xdr:cNvPr id="238" name="直線コネクタ 237"/>
        <xdr:cNvCxnSpPr/>
      </xdr:nvCxnSpPr>
      <xdr:spPr>
        <a:xfrm flipV="1">
          <a:off x="2851150" y="16657320"/>
          <a:ext cx="8737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674110" y="16810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32765" cy="259080"/>
    <xdr:sp macro="" textlink="">
      <xdr:nvSpPr>
        <xdr:cNvPr id="240" name="テキスト ボックス 239"/>
        <xdr:cNvSpPr txBox="1"/>
      </xdr:nvSpPr>
      <xdr:spPr>
        <a:xfrm>
          <a:off x="3461385" y="16903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57150</xdr:rowOff>
    </xdr:from>
    <xdr:to xmlns:xdr="http://schemas.openxmlformats.org/drawingml/2006/spreadsheetDrawing">
      <xdr:col>15</xdr:col>
      <xdr:colOff>50800</xdr:colOff>
      <xdr:row>97</xdr:row>
      <xdr:rowOff>104140</xdr:rowOff>
    </xdr:to>
    <xdr:cxnSp macro="">
      <xdr:nvCxnSpPr>
        <xdr:cNvPr id="241" name="直線コネクタ 240"/>
        <xdr:cNvCxnSpPr/>
      </xdr:nvCxnSpPr>
      <xdr:spPr>
        <a:xfrm>
          <a:off x="1981200" y="16687800"/>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0035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32765" cy="259080"/>
    <xdr:sp macro="" textlink="">
      <xdr:nvSpPr>
        <xdr:cNvPr id="243" name="テキスト ボックス 242"/>
        <xdr:cNvSpPr txBox="1"/>
      </xdr:nvSpPr>
      <xdr:spPr>
        <a:xfrm>
          <a:off x="2591435" y="16928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57150</xdr:rowOff>
    </xdr:from>
    <xdr:to xmlns:xdr="http://schemas.openxmlformats.org/drawingml/2006/spreadsheetDrawing">
      <xdr:col>10</xdr:col>
      <xdr:colOff>114300</xdr:colOff>
      <xdr:row>97</xdr:row>
      <xdr:rowOff>132715</xdr:rowOff>
    </xdr:to>
    <xdr:cxnSp macro="">
      <xdr:nvCxnSpPr>
        <xdr:cNvPr id="244" name="直線コネクタ 243"/>
        <xdr:cNvCxnSpPr/>
      </xdr:nvCxnSpPr>
      <xdr:spPr>
        <a:xfrm flipV="1">
          <a:off x="1111250" y="16687800"/>
          <a:ext cx="8699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304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130810</xdr:rowOff>
    </xdr:from>
    <xdr:ext cx="532765" cy="259080"/>
    <xdr:sp macro="" textlink="">
      <xdr:nvSpPr>
        <xdr:cNvPr id="246" name="テキスト ボックス 245"/>
        <xdr:cNvSpPr txBox="1"/>
      </xdr:nvSpPr>
      <xdr:spPr>
        <a:xfrm>
          <a:off x="1717675" y="16932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60450" y="168478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138430</xdr:rowOff>
    </xdr:from>
    <xdr:ext cx="532765" cy="259080"/>
    <xdr:sp macro="" textlink="">
      <xdr:nvSpPr>
        <xdr:cNvPr id="248" name="テキスト ボックス 247"/>
        <xdr:cNvSpPr txBox="1"/>
      </xdr:nvSpPr>
      <xdr:spPr>
        <a:xfrm>
          <a:off x="847725" y="1694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0" name="テキスト ボックス 249"/>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2" name="テキスト ボックス 251"/>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3" name="テキスト ボックス 252"/>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164465</xdr:rowOff>
    </xdr:from>
    <xdr:to xmlns:xdr="http://schemas.openxmlformats.org/drawingml/2006/spreadsheetDrawing">
      <xdr:col>24</xdr:col>
      <xdr:colOff>114300</xdr:colOff>
      <xdr:row>97</xdr:row>
      <xdr:rowOff>94615</xdr:rowOff>
    </xdr:to>
    <xdr:sp macro="" textlink="">
      <xdr:nvSpPr>
        <xdr:cNvPr id="254" name="楕円 253"/>
        <xdr:cNvSpPr/>
      </xdr:nvSpPr>
      <xdr:spPr>
        <a:xfrm>
          <a:off x="449326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xdr:rowOff>
    </xdr:from>
    <xdr:ext cx="597535" cy="259080"/>
    <xdr:sp macro="" textlink="">
      <xdr:nvSpPr>
        <xdr:cNvPr id="255" name="衛生費該当値テキスト"/>
        <xdr:cNvSpPr txBox="1"/>
      </xdr:nvSpPr>
      <xdr:spPr>
        <a:xfrm>
          <a:off x="4594860" y="16475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147320</xdr:rowOff>
    </xdr:from>
    <xdr:to xmlns:xdr="http://schemas.openxmlformats.org/drawingml/2006/spreadsheetDrawing">
      <xdr:col>20</xdr:col>
      <xdr:colOff>38100</xdr:colOff>
      <xdr:row>97</xdr:row>
      <xdr:rowOff>77470</xdr:rowOff>
    </xdr:to>
    <xdr:sp macro="" textlink="">
      <xdr:nvSpPr>
        <xdr:cNvPr id="256" name="楕円 255"/>
        <xdr:cNvSpPr/>
      </xdr:nvSpPr>
      <xdr:spPr>
        <a:xfrm>
          <a:off x="3674110" y="16606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93980</xdr:rowOff>
    </xdr:from>
    <xdr:ext cx="598170" cy="259080"/>
    <xdr:sp macro="" textlink="">
      <xdr:nvSpPr>
        <xdr:cNvPr id="257" name="テキスト ボックス 256"/>
        <xdr:cNvSpPr txBox="1"/>
      </xdr:nvSpPr>
      <xdr:spPr>
        <a:xfrm>
          <a:off x="3429000" y="16381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53340</xdr:rowOff>
    </xdr:from>
    <xdr:to xmlns:xdr="http://schemas.openxmlformats.org/drawingml/2006/spreadsheetDrawing">
      <xdr:col>15</xdr:col>
      <xdr:colOff>101600</xdr:colOff>
      <xdr:row>97</xdr:row>
      <xdr:rowOff>154940</xdr:rowOff>
    </xdr:to>
    <xdr:sp macro="" textlink="">
      <xdr:nvSpPr>
        <xdr:cNvPr id="258" name="楕円 257"/>
        <xdr:cNvSpPr/>
      </xdr:nvSpPr>
      <xdr:spPr>
        <a:xfrm>
          <a:off x="280035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0</xdr:rowOff>
    </xdr:from>
    <xdr:ext cx="598170" cy="259080"/>
    <xdr:sp macro="" textlink="">
      <xdr:nvSpPr>
        <xdr:cNvPr id="259" name="テキスト ボックス 258"/>
        <xdr:cNvSpPr txBox="1"/>
      </xdr:nvSpPr>
      <xdr:spPr>
        <a:xfrm>
          <a:off x="2559050" y="1645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60" name="楕円 259"/>
        <xdr:cNvSpPr/>
      </xdr:nvSpPr>
      <xdr:spPr>
        <a:xfrm>
          <a:off x="19304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124460</xdr:rowOff>
    </xdr:from>
    <xdr:ext cx="598170" cy="259080"/>
    <xdr:sp macro="" textlink="">
      <xdr:nvSpPr>
        <xdr:cNvPr id="261" name="テキスト ボックス 260"/>
        <xdr:cNvSpPr txBox="1"/>
      </xdr:nvSpPr>
      <xdr:spPr>
        <a:xfrm>
          <a:off x="1685290" y="1641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62" name="楕円 261"/>
        <xdr:cNvSpPr/>
      </xdr:nvSpPr>
      <xdr:spPr>
        <a:xfrm>
          <a:off x="1060450" y="16712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29210</xdr:rowOff>
    </xdr:from>
    <xdr:ext cx="532765" cy="257175"/>
    <xdr:sp macro="" textlink="">
      <xdr:nvSpPr>
        <xdr:cNvPr id="263" name="テキスト ボックス 262"/>
        <xdr:cNvSpPr txBox="1"/>
      </xdr:nvSpPr>
      <xdr:spPr>
        <a:xfrm>
          <a:off x="847725" y="16488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4155"/>
    <xdr:sp macro="" textlink="">
      <xdr:nvSpPr>
        <xdr:cNvPr id="272" name="テキスト ボックス 271"/>
        <xdr:cNvSpPr txBox="1"/>
      </xdr:nvSpPr>
      <xdr:spPr>
        <a:xfrm>
          <a:off x="643636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74460" y="6785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8285" cy="257810"/>
    <xdr:sp macro="" textlink="">
      <xdr:nvSpPr>
        <xdr:cNvPr id="275" name="テキスト ボックス 274"/>
        <xdr:cNvSpPr txBox="1"/>
      </xdr:nvSpPr>
      <xdr:spPr>
        <a:xfrm>
          <a:off x="6229350" y="6642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74460" y="6458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7810"/>
    <xdr:sp macro="" textlink="">
      <xdr:nvSpPr>
        <xdr:cNvPr id="277" name="テキスト ボックス 276"/>
        <xdr:cNvSpPr txBox="1"/>
      </xdr:nvSpPr>
      <xdr:spPr>
        <a:xfrm>
          <a:off x="6014720" y="6316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474460" y="6132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160020</xdr:rowOff>
    </xdr:from>
    <xdr:ext cx="466725" cy="257810"/>
    <xdr:sp macro="" textlink="">
      <xdr:nvSpPr>
        <xdr:cNvPr id="279" name="テキスト ボックス 278"/>
        <xdr:cNvSpPr txBox="1"/>
      </xdr:nvSpPr>
      <xdr:spPr>
        <a:xfrm>
          <a:off x="6014720" y="59893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74460" y="580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7810"/>
    <xdr:sp macro="" textlink="">
      <xdr:nvSpPr>
        <xdr:cNvPr id="281" name="テキスト ボックス 280"/>
        <xdr:cNvSpPr txBox="1"/>
      </xdr:nvSpPr>
      <xdr:spPr>
        <a:xfrm>
          <a:off x="6014720" y="566420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82" name="直線コネクタ 281"/>
        <xdr:cNvCxnSpPr/>
      </xdr:nvCxnSpPr>
      <xdr:spPr>
        <a:xfrm>
          <a:off x="6474460" y="5478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57175"/>
    <xdr:sp macro="" textlink="">
      <xdr:nvSpPr>
        <xdr:cNvPr id="283" name="テキスト ボックス 282"/>
        <xdr:cNvSpPr txBox="1"/>
      </xdr:nvSpPr>
      <xdr:spPr>
        <a:xfrm>
          <a:off x="6014720" y="5336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74460" y="5152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6725" cy="259080"/>
    <xdr:sp macro="" textlink="">
      <xdr:nvSpPr>
        <xdr:cNvPr id="285" name="テキスト ボックス 284"/>
        <xdr:cNvSpPr txBox="1"/>
      </xdr:nvSpPr>
      <xdr:spPr>
        <a:xfrm>
          <a:off x="6014720" y="5009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53975</xdr:rowOff>
    </xdr:from>
    <xdr:ext cx="466725" cy="257175"/>
    <xdr:sp macro="" textlink="">
      <xdr:nvSpPr>
        <xdr:cNvPr id="287" name="テキスト ボックス 286"/>
        <xdr:cNvSpPr txBox="1"/>
      </xdr:nvSpPr>
      <xdr:spPr>
        <a:xfrm>
          <a:off x="6014720" y="468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20320</xdr:rowOff>
    </xdr:from>
    <xdr:to xmlns:xdr="http://schemas.openxmlformats.org/drawingml/2006/spreadsheetDrawing">
      <xdr:col>54</xdr:col>
      <xdr:colOff>186690</xdr:colOff>
      <xdr:row>39</xdr:row>
      <xdr:rowOff>99060</xdr:rowOff>
    </xdr:to>
    <xdr:cxnSp macro="">
      <xdr:nvCxnSpPr>
        <xdr:cNvPr id="289" name="直線コネクタ 288"/>
        <xdr:cNvCxnSpPr/>
      </xdr:nvCxnSpPr>
      <xdr:spPr>
        <a:xfrm flipV="1">
          <a:off x="10267950" y="516382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285" cy="259080"/>
    <xdr:sp macro="" textlink="">
      <xdr:nvSpPr>
        <xdr:cNvPr id="290" name="労働費最小値テキスト"/>
        <xdr:cNvSpPr txBox="1"/>
      </xdr:nvSpPr>
      <xdr:spPr>
        <a:xfrm>
          <a:off x="10318750" y="6789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182860" y="6785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8630" cy="259080"/>
    <xdr:sp macro="" textlink="">
      <xdr:nvSpPr>
        <xdr:cNvPr id="292" name="労働費最大値テキスト"/>
        <xdr:cNvSpPr txBox="1"/>
      </xdr:nvSpPr>
      <xdr:spPr>
        <a:xfrm>
          <a:off x="10318750" y="4939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20320</xdr:rowOff>
    </xdr:from>
    <xdr:to xmlns:xdr="http://schemas.openxmlformats.org/drawingml/2006/spreadsheetDrawing">
      <xdr:col>55</xdr:col>
      <xdr:colOff>88900</xdr:colOff>
      <xdr:row>30</xdr:row>
      <xdr:rowOff>20320</xdr:rowOff>
    </xdr:to>
    <xdr:cxnSp macro="">
      <xdr:nvCxnSpPr>
        <xdr:cNvPr id="293" name="直線コネクタ 292"/>
        <xdr:cNvCxnSpPr/>
      </xdr:nvCxnSpPr>
      <xdr:spPr>
        <a:xfrm>
          <a:off x="10182860" y="5163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80645</xdr:rowOff>
    </xdr:from>
    <xdr:to xmlns:xdr="http://schemas.openxmlformats.org/drawingml/2006/spreadsheetDrawing">
      <xdr:col>55</xdr:col>
      <xdr:colOff>0</xdr:colOff>
      <xdr:row>35</xdr:row>
      <xdr:rowOff>164465</xdr:rowOff>
    </xdr:to>
    <xdr:cxnSp macro="">
      <xdr:nvCxnSpPr>
        <xdr:cNvPr id="294" name="直線コネクタ 293"/>
        <xdr:cNvCxnSpPr/>
      </xdr:nvCxnSpPr>
      <xdr:spPr>
        <a:xfrm flipV="1">
          <a:off x="9448800" y="6081395"/>
          <a:ext cx="8191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7190" cy="256540"/>
    <xdr:sp macro="" textlink="">
      <xdr:nvSpPr>
        <xdr:cNvPr id="295" name="労働費平均値テキスト"/>
        <xdr:cNvSpPr txBox="1"/>
      </xdr:nvSpPr>
      <xdr:spPr>
        <a:xfrm>
          <a:off x="10318750" y="6441440"/>
          <a:ext cx="3771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220960" y="64623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164465</xdr:rowOff>
    </xdr:from>
    <xdr:to xmlns:xdr="http://schemas.openxmlformats.org/drawingml/2006/spreadsheetDrawing">
      <xdr:col>50</xdr:col>
      <xdr:colOff>114300</xdr:colOff>
      <xdr:row>36</xdr:row>
      <xdr:rowOff>122555</xdr:rowOff>
    </xdr:to>
    <xdr:cxnSp macro="">
      <xdr:nvCxnSpPr>
        <xdr:cNvPr id="297" name="直線コネクタ 296"/>
        <xdr:cNvCxnSpPr/>
      </xdr:nvCxnSpPr>
      <xdr:spPr>
        <a:xfrm flipV="1">
          <a:off x="8578850" y="6165215"/>
          <a:ext cx="8699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3980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53340</xdr:rowOff>
    </xdr:from>
    <xdr:ext cx="377190" cy="257175"/>
    <xdr:sp macro="" textlink="">
      <xdr:nvSpPr>
        <xdr:cNvPr id="299" name="テキスト ボックス 298"/>
        <xdr:cNvSpPr txBox="1"/>
      </xdr:nvSpPr>
      <xdr:spPr>
        <a:xfrm>
          <a:off x="9263380" y="656844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122555</xdr:rowOff>
    </xdr:from>
    <xdr:to xmlns:xdr="http://schemas.openxmlformats.org/drawingml/2006/spreadsheetDrawing">
      <xdr:col>45</xdr:col>
      <xdr:colOff>177800</xdr:colOff>
      <xdr:row>36</xdr:row>
      <xdr:rowOff>137160</xdr:rowOff>
    </xdr:to>
    <xdr:cxnSp macro="">
      <xdr:nvCxnSpPr>
        <xdr:cNvPr id="300" name="直線コネクタ 299"/>
        <xdr:cNvCxnSpPr/>
      </xdr:nvCxnSpPr>
      <xdr:spPr>
        <a:xfrm flipV="1">
          <a:off x="7705090" y="6294755"/>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157480</xdr:rowOff>
    </xdr:from>
    <xdr:to xmlns:xdr="http://schemas.openxmlformats.org/drawingml/2006/spreadsheetDrawing">
      <xdr:col>46</xdr:col>
      <xdr:colOff>38100</xdr:colOff>
      <xdr:row>38</xdr:row>
      <xdr:rowOff>87630</xdr:rowOff>
    </xdr:to>
    <xdr:sp macro="" textlink="">
      <xdr:nvSpPr>
        <xdr:cNvPr id="301" name="フローチャート: 判断 300"/>
        <xdr:cNvSpPr/>
      </xdr:nvSpPr>
      <xdr:spPr>
        <a:xfrm>
          <a:off x="8528050" y="6501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79375</xdr:rowOff>
    </xdr:from>
    <xdr:ext cx="377190" cy="258445"/>
    <xdr:sp macro="" textlink="">
      <xdr:nvSpPr>
        <xdr:cNvPr id="302" name="テキスト ボックス 301"/>
        <xdr:cNvSpPr txBox="1"/>
      </xdr:nvSpPr>
      <xdr:spPr>
        <a:xfrm>
          <a:off x="8393430" y="659447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137160</xdr:rowOff>
    </xdr:from>
    <xdr:to xmlns:xdr="http://schemas.openxmlformats.org/drawingml/2006/spreadsheetDrawing">
      <xdr:col>41</xdr:col>
      <xdr:colOff>50800</xdr:colOff>
      <xdr:row>36</xdr:row>
      <xdr:rowOff>161925</xdr:rowOff>
    </xdr:to>
    <xdr:cxnSp macro="">
      <xdr:nvCxnSpPr>
        <xdr:cNvPr id="303" name="直線コネクタ 302"/>
        <xdr:cNvCxnSpPr/>
      </xdr:nvCxnSpPr>
      <xdr:spPr>
        <a:xfrm flipV="1">
          <a:off x="6835140" y="630936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83820</xdr:rowOff>
    </xdr:to>
    <xdr:sp macro="" textlink="">
      <xdr:nvSpPr>
        <xdr:cNvPr id="304" name="フローチャート: 判断 303"/>
        <xdr:cNvSpPr/>
      </xdr:nvSpPr>
      <xdr:spPr>
        <a:xfrm>
          <a:off x="7654290" y="6498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75565</xdr:rowOff>
    </xdr:from>
    <xdr:ext cx="377190" cy="257810"/>
    <xdr:sp macro="" textlink="">
      <xdr:nvSpPr>
        <xdr:cNvPr id="305" name="テキスト ボックス 304"/>
        <xdr:cNvSpPr txBox="1"/>
      </xdr:nvSpPr>
      <xdr:spPr>
        <a:xfrm>
          <a:off x="7519670" y="659066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78434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77470</xdr:rowOff>
    </xdr:from>
    <xdr:ext cx="377190" cy="257810"/>
    <xdr:sp macro="" textlink="">
      <xdr:nvSpPr>
        <xdr:cNvPr id="307" name="テキスト ボックス 306"/>
        <xdr:cNvSpPr txBox="1"/>
      </xdr:nvSpPr>
      <xdr:spPr>
        <a:xfrm>
          <a:off x="6649720" y="659257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09" name="テキスト ボックス 308"/>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10" name="テキスト ボックス 309"/>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1" name="テキスト ボックス 310"/>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2" name="テキスト ボックス 311"/>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29845</xdr:rowOff>
    </xdr:from>
    <xdr:to xmlns:xdr="http://schemas.openxmlformats.org/drawingml/2006/spreadsheetDrawing">
      <xdr:col>55</xdr:col>
      <xdr:colOff>50800</xdr:colOff>
      <xdr:row>35</xdr:row>
      <xdr:rowOff>132080</xdr:rowOff>
    </xdr:to>
    <xdr:sp macro="" textlink="">
      <xdr:nvSpPr>
        <xdr:cNvPr id="313" name="楕円 312"/>
        <xdr:cNvSpPr/>
      </xdr:nvSpPr>
      <xdr:spPr>
        <a:xfrm>
          <a:off x="10220960" y="60305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52705</xdr:rowOff>
    </xdr:from>
    <xdr:ext cx="468630" cy="257175"/>
    <xdr:sp macro="" textlink="">
      <xdr:nvSpPr>
        <xdr:cNvPr id="314" name="労働費該当値テキスト"/>
        <xdr:cNvSpPr txBox="1"/>
      </xdr:nvSpPr>
      <xdr:spPr>
        <a:xfrm>
          <a:off x="10318750" y="588200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116205</xdr:rowOff>
    </xdr:from>
    <xdr:to xmlns:xdr="http://schemas.openxmlformats.org/drawingml/2006/spreadsheetDrawing">
      <xdr:col>50</xdr:col>
      <xdr:colOff>165100</xdr:colOff>
      <xdr:row>36</xdr:row>
      <xdr:rowOff>46990</xdr:rowOff>
    </xdr:to>
    <xdr:sp macro="" textlink="">
      <xdr:nvSpPr>
        <xdr:cNvPr id="315" name="楕円 314"/>
        <xdr:cNvSpPr/>
      </xdr:nvSpPr>
      <xdr:spPr>
        <a:xfrm>
          <a:off x="9398000" y="6116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63500</xdr:rowOff>
    </xdr:from>
    <xdr:ext cx="469265" cy="256540"/>
    <xdr:sp macro="" textlink="">
      <xdr:nvSpPr>
        <xdr:cNvPr id="316" name="テキスト ボックス 315"/>
        <xdr:cNvSpPr txBox="1"/>
      </xdr:nvSpPr>
      <xdr:spPr>
        <a:xfrm>
          <a:off x="9217660" y="58928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71120</xdr:rowOff>
    </xdr:from>
    <xdr:to xmlns:xdr="http://schemas.openxmlformats.org/drawingml/2006/spreadsheetDrawing">
      <xdr:col>46</xdr:col>
      <xdr:colOff>38100</xdr:colOff>
      <xdr:row>37</xdr:row>
      <xdr:rowOff>1270</xdr:rowOff>
    </xdr:to>
    <xdr:sp macro="" textlink="">
      <xdr:nvSpPr>
        <xdr:cNvPr id="317" name="楕円 316"/>
        <xdr:cNvSpPr/>
      </xdr:nvSpPr>
      <xdr:spPr>
        <a:xfrm>
          <a:off x="8528050" y="6243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17780</xdr:rowOff>
    </xdr:from>
    <xdr:ext cx="469265" cy="257175"/>
    <xdr:sp macro="" textlink="">
      <xdr:nvSpPr>
        <xdr:cNvPr id="318" name="テキスト ボックス 317"/>
        <xdr:cNvSpPr txBox="1"/>
      </xdr:nvSpPr>
      <xdr:spPr>
        <a:xfrm>
          <a:off x="8347710" y="60185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16510</xdr:rowOff>
    </xdr:to>
    <xdr:sp macro="" textlink="">
      <xdr:nvSpPr>
        <xdr:cNvPr id="319" name="楕円 318"/>
        <xdr:cNvSpPr/>
      </xdr:nvSpPr>
      <xdr:spPr>
        <a:xfrm>
          <a:off x="765429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33020</xdr:rowOff>
    </xdr:from>
    <xdr:ext cx="469265" cy="259080"/>
    <xdr:sp macro="" textlink="">
      <xdr:nvSpPr>
        <xdr:cNvPr id="320" name="テキスト ボックス 319"/>
        <xdr:cNvSpPr txBox="1"/>
      </xdr:nvSpPr>
      <xdr:spPr>
        <a:xfrm>
          <a:off x="7473950" y="6033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111760</xdr:rowOff>
    </xdr:from>
    <xdr:to xmlns:xdr="http://schemas.openxmlformats.org/drawingml/2006/spreadsheetDrawing">
      <xdr:col>36</xdr:col>
      <xdr:colOff>165100</xdr:colOff>
      <xdr:row>37</xdr:row>
      <xdr:rowOff>41910</xdr:rowOff>
    </xdr:to>
    <xdr:sp macro="" textlink="">
      <xdr:nvSpPr>
        <xdr:cNvPr id="321" name="楕円 320"/>
        <xdr:cNvSpPr/>
      </xdr:nvSpPr>
      <xdr:spPr>
        <a:xfrm>
          <a:off x="678434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57785</xdr:rowOff>
    </xdr:from>
    <xdr:ext cx="469265" cy="257810"/>
    <xdr:sp macro="" textlink="">
      <xdr:nvSpPr>
        <xdr:cNvPr id="322" name="テキスト ボックス 321"/>
        <xdr:cNvSpPr txBox="1"/>
      </xdr:nvSpPr>
      <xdr:spPr>
        <a:xfrm>
          <a:off x="6604000" y="60585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4155"/>
    <xdr:sp macro="" textlink="">
      <xdr:nvSpPr>
        <xdr:cNvPr id="331" name="テキスト ボックス 330"/>
        <xdr:cNvSpPr txBox="1"/>
      </xdr:nvSpPr>
      <xdr:spPr>
        <a:xfrm>
          <a:off x="643636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74460" y="10214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127635</xdr:rowOff>
    </xdr:from>
    <xdr:ext cx="248285" cy="257810"/>
    <xdr:sp macro="" textlink="">
      <xdr:nvSpPr>
        <xdr:cNvPr id="334" name="テキスト ボックス 333"/>
        <xdr:cNvSpPr txBox="1"/>
      </xdr:nvSpPr>
      <xdr:spPr>
        <a:xfrm>
          <a:off x="6229350" y="10071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74460" y="9887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225" cy="257810"/>
    <xdr:sp macro="" textlink="">
      <xdr:nvSpPr>
        <xdr:cNvPr id="336" name="テキスト ボックス 335"/>
        <xdr:cNvSpPr txBox="1"/>
      </xdr:nvSpPr>
      <xdr:spPr>
        <a:xfrm>
          <a:off x="5954395" y="9745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474460" y="9561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160020</xdr:rowOff>
    </xdr:from>
    <xdr:ext cx="530225" cy="257810"/>
    <xdr:sp macro="" textlink="">
      <xdr:nvSpPr>
        <xdr:cNvPr id="338" name="テキスト ボックス 337"/>
        <xdr:cNvSpPr txBox="1"/>
      </xdr:nvSpPr>
      <xdr:spPr>
        <a:xfrm>
          <a:off x="5954395" y="9418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74460" y="9234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225" cy="257810"/>
    <xdr:sp macro="" textlink="">
      <xdr:nvSpPr>
        <xdr:cNvPr id="340" name="テキスト ボックス 339"/>
        <xdr:cNvSpPr txBox="1"/>
      </xdr:nvSpPr>
      <xdr:spPr>
        <a:xfrm>
          <a:off x="5954395" y="9093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163830</xdr:rowOff>
    </xdr:from>
    <xdr:to xmlns:xdr="http://schemas.openxmlformats.org/drawingml/2006/spreadsheetDrawing">
      <xdr:col>59</xdr:col>
      <xdr:colOff>50800</xdr:colOff>
      <xdr:row>51</xdr:row>
      <xdr:rowOff>163830</xdr:rowOff>
    </xdr:to>
    <xdr:cxnSp macro="">
      <xdr:nvCxnSpPr>
        <xdr:cNvPr id="341" name="直線コネクタ 340"/>
        <xdr:cNvCxnSpPr/>
      </xdr:nvCxnSpPr>
      <xdr:spPr>
        <a:xfrm>
          <a:off x="6474460" y="8907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4995" cy="257175"/>
    <xdr:sp macro="" textlink="">
      <xdr:nvSpPr>
        <xdr:cNvPr id="342" name="テキスト ボックス 341"/>
        <xdr:cNvSpPr txBox="1"/>
      </xdr:nvSpPr>
      <xdr:spPr>
        <a:xfrm>
          <a:off x="5890260" y="8765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74460" y="8581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4995" cy="259080"/>
    <xdr:sp macro="" textlink="">
      <xdr:nvSpPr>
        <xdr:cNvPr id="344" name="テキスト ボックス 343"/>
        <xdr:cNvSpPr txBox="1"/>
      </xdr:nvSpPr>
      <xdr:spPr>
        <a:xfrm>
          <a:off x="5890260" y="8438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4995" cy="257175"/>
    <xdr:sp macro="" textlink="">
      <xdr:nvSpPr>
        <xdr:cNvPr id="346" name="テキスト ボックス 345"/>
        <xdr:cNvSpPr txBox="1"/>
      </xdr:nvSpPr>
      <xdr:spPr>
        <a:xfrm>
          <a:off x="5890260" y="8112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141605</xdr:rowOff>
    </xdr:from>
    <xdr:to xmlns:xdr="http://schemas.openxmlformats.org/drawingml/2006/spreadsheetDrawing">
      <xdr:col>54</xdr:col>
      <xdr:colOff>186690</xdr:colOff>
      <xdr:row>59</xdr:row>
      <xdr:rowOff>40640</xdr:rowOff>
    </xdr:to>
    <xdr:cxnSp macro="">
      <xdr:nvCxnSpPr>
        <xdr:cNvPr id="348" name="直線コネクタ 347"/>
        <xdr:cNvCxnSpPr/>
      </xdr:nvCxnSpPr>
      <xdr:spPr>
        <a:xfrm flipV="1">
          <a:off x="10267950" y="871410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8630" cy="257810"/>
    <xdr:sp macro="" textlink="">
      <xdr:nvSpPr>
        <xdr:cNvPr id="349" name="農林水産業費最小値テキスト"/>
        <xdr:cNvSpPr txBox="1"/>
      </xdr:nvSpPr>
      <xdr:spPr>
        <a:xfrm>
          <a:off x="10318750" y="10159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182860" y="10156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88265</xdr:rowOff>
    </xdr:from>
    <xdr:ext cx="597535" cy="257810"/>
    <xdr:sp macro="" textlink="">
      <xdr:nvSpPr>
        <xdr:cNvPr id="351" name="農林水産業費最大値テキスト"/>
        <xdr:cNvSpPr txBox="1"/>
      </xdr:nvSpPr>
      <xdr:spPr>
        <a:xfrm>
          <a:off x="10318750" y="8489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141605</xdr:rowOff>
    </xdr:from>
    <xdr:to xmlns:xdr="http://schemas.openxmlformats.org/drawingml/2006/spreadsheetDrawing">
      <xdr:col>55</xdr:col>
      <xdr:colOff>88900</xdr:colOff>
      <xdr:row>50</xdr:row>
      <xdr:rowOff>141605</xdr:rowOff>
    </xdr:to>
    <xdr:cxnSp macro="">
      <xdr:nvCxnSpPr>
        <xdr:cNvPr id="352" name="直線コネクタ 351"/>
        <xdr:cNvCxnSpPr/>
      </xdr:nvCxnSpPr>
      <xdr:spPr>
        <a:xfrm>
          <a:off x="10182860" y="8714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124460</xdr:rowOff>
    </xdr:from>
    <xdr:to xmlns:xdr="http://schemas.openxmlformats.org/drawingml/2006/spreadsheetDrawing">
      <xdr:col>55</xdr:col>
      <xdr:colOff>0</xdr:colOff>
      <xdr:row>57</xdr:row>
      <xdr:rowOff>60325</xdr:rowOff>
    </xdr:to>
    <xdr:cxnSp macro="">
      <xdr:nvCxnSpPr>
        <xdr:cNvPr id="353" name="直線コネクタ 352"/>
        <xdr:cNvCxnSpPr/>
      </xdr:nvCxnSpPr>
      <xdr:spPr>
        <a:xfrm flipV="1">
          <a:off x="9448800" y="9725660"/>
          <a:ext cx="8191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118745</xdr:rowOff>
    </xdr:from>
    <xdr:ext cx="533400" cy="258445"/>
    <xdr:sp macro="" textlink="">
      <xdr:nvSpPr>
        <xdr:cNvPr id="354" name="農林水産業費平均値テキスト"/>
        <xdr:cNvSpPr txBox="1"/>
      </xdr:nvSpPr>
      <xdr:spPr>
        <a:xfrm>
          <a:off x="10318750" y="971994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140335</xdr:rowOff>
    </xdr:from>
    <xdr:to xmlns:xdr="http://schemas.openxmlformats.org/drawingml/2006/spreadsheetDrawing">
      <xdr:col>55</xdr:col>
      <xdr:colOff>50800</xdr:colOff>
      <xdr:row>57</xdr:row>
      <xdr:rowOff>70485</xdr:rowOff>
    </xdr:to>
    <xdr:sp macro="" textlink="">
      <xdr:nvSpPr>
        <xdr:cNvPr id="355" name="フローチャート: 判断 354"/>
        <xdr:cNvSpPr/>
      </xdr:nvSpPr>
      <xdr:spPr>
        <a:xfrm>
          <a:off x="10220960" y="9741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6350</xdr:rowOff>
    </xdr:from>
    <xdr:to xmlns:xdr="http://schemas.openxmlformats.org/drawingml/2006/spreadsheetDrawing">
      <xdr:col>50</xdr:col>
      <xdr:colOff>114300</xdr:colOff>
      <xdr:row>57</xdr:row>
      <xdr:rowOff>60325</xdr:rowOff>
    </xdr:to>
    <xdr:cxnSp macro="">
      <xdr:nvCxnSpPr>
        <xdr:cNvPr id="356" name="直線コネクタ 355"/>
        <xdr:cNvCxnSpPr/>
      </xdr:nvCxnSpPr>
      <xdr:spPr>
        <a:xfrm>
          <a:off x="8578850" y="9436100"/>
          <a:ext cx="86995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398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82550</xdr:rowOff>
    </xdr:from>
    <xdr:ext cx="532765" cy="258445"/>
    <xdr:sp macro="" textlink="">
      <xdr:nvSpPr>
        <xdr:cNvPr id="358" name="テキスト ボックス 357"/>
        <xdr:cNvSpPr txBox="1"/>
      </xdr:nvSpPr>
      <xdr:spPr>
        <a:xfrm>
          <a:off x="9185275" y="951230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6350</xdr:rowOff>
    </xdr:from>
    <xdr:to xmlns:xdr="http://schemas.openxmlformats.org/drawingml/2006/spreadsheetDrawing">
      <xdr:col>45</xdr:col>
      <xdr:colOff>177800</xdr:colOff>
      <xdr:row>57</xdr:row>
      <xdr:rowOff>2540</xdr:rowOff>
    </xdr:to>
    <xdr:cxnSp macro="">
      <xdr:nvCxnSpPr>
        <xdr:cNvPr id="359" name="直線コネクタ 358"/>
        <xdr:cNvCxnSpPr/>
      </xdr:nvCxnSpPr>
      <xdr:spPr>
        <a:xfrm flipV="1">
          <a:off x="7705090" y="9436100"/>
          <a:ext cx="87376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528050" y="9746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66675</xdr:rowOff>
    </xdr:from>
    <xdr:ext cx="532765" cy="257810"/>
    <xdr:sp macro="" textlink="">
      <xdr:nvSpPr>
        <xdr:cNvPr id="361" name="テキスト ボックス 360"/>
        <xdr:cNvSpPr txBox="1"/>
      </xdr:nvSpPr>
      <xdr:spPr>
        <a:xfrm>
          <a:off x="8315325" y="983932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143510</xdr:rowOff>
    </xdr:from>
    <xdr:to xmlns:xdr="http://schemas.openxmlformats.org/drawingml/2006/spreadsheetDrawing">
      <xdr:col>41</xdr:col>
      <xdr:colOff>50800</xdr:colOff>
      <xdr:row>57</xdr:row>
      <xdr:rowOff>2540</xdr:rowOff>
    </xdr:to>
    <xdr:cxnSp macro="">
      <xdr:nvCxnSpPr>
        <xdr:cNvPr id="362" name="直線コネクタ 361"/>
        <xdr:cNvCxnSpPr/>
      </xdr:nvCxnSpPr>
      <xdr:spPr>
        <a:xfrm>
          <a:off x="6835140" y="9573260"/>
          <a:ext cx="8699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106680</xdr:rowOff>
    </xdr:to>
    <xdr:sp macro="" textlink="">
      <xdr:nvSpPr>
        <xdr:cNvPr id="363" name="フローチャート: 判断 362"/>
        <xdr:cNvSpPr/>
      </xdr:nvSpPr>
      <xdr:spPr>
        <a:xfrm>
          <a:off x="7654290" y="9779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32765" cy="256540"/>
    <xdr:sp macro="" textlink="">
      <xdr:nvSpPr>
        <xdr:cNvPr id="364" name="テキスト ボックス 363"/>
        <xdr:cNvSpPr txBox="1"/>
      </xdr:nvSpPr>
      <xdr:spPr>
        <a:xfrm>
          <a:off x="7445375" y="987107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164465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784340" y="976566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90170</xdr:rowOff>
    </xdr:from>
    <xdr:ext cx="532765" cy="256540"/>
    <xdr:sp macro="" textlink="">
      <xdr:nvSpPr>
        <xdr:cNvPr id="366" name="テキスト ボックス 365"/>
        <xdr:cNvSpPr txBox="1"/>
      </xdr:nvSpPr>
      <xdr:spPr>
        <a:xfrm>
          <a:off x="6571615" y="986282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68" name="テキスト ボックス 367"/>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9" name="テキスト ボックス 368"/>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70" name="テキスト ボックス 369"/>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71" name="テキスト ボックス 370"/>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74930</xdr:rowOff>
    </xdr:from>
    <xdr:to xmlns:xdr="http://schemas.openxmlformats.org/drawingml/2006/spreadsheetDrawing">
      <xdr:col>55</xdr:col>
      <xdr:colOff>50800</xdr:colOff>
      <xdr:row>57</xdr:row>
      <xdr:rowOff>3810</xdr:rowOff>
    </xdr:to>
    <xdr:sp macro="" textlink="">
      <xdr:nvSpPr>
        <xdr:cNvPr id="372" name="楕円 371"/>
        <xdr:cNvSpPr/>
      </xdr:nvSpPr>
      <xdr:spPr>
        <a:xfrm>
          <a:off x="10220960" y="967613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97790</xdr:rowOff>
    </xdr:from>
    <xdr:ext cx="533400" cy="256540"/>
    <xdr:sp macro="" textlink="">
      <xdr:nvSpPr>
        <xdr:cNvPr id="373" name="農林水産業費該当値テキスト"/>
        <xdr:cNvSpPr txBox="1"/>
      </xdr:nvSpPr>
      <xdr:spPr>
        <a:xfrm>
          <a:off x="10318750" y="952754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10160</xdr:rowOff>
    </xdr:from>
    <xdr:to xmlns:xdr="http://schemas.openxmlformats.org/drawingml/2006/spreadsheetDrawing">
      <xdr:col>50</xdr:col>
      <xdr:colOff>165100</xdr:colOff>
      <xdr:row>57</xdr:row>
      <xdr:rowOff>111760</xdr:rowOff>
    </xdr:to>
    <xdr:sp macro="" textlink="">
      <xdr:nvSpPr>
        <xdr:cNvPr id="374" name="楕円 373"/>
        <xdr:cNvSpPr/>
      </xdr:nvSpPr>
      <xdr:spPr>
        <a:xfrm>
          <a:off x="93980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102870</xdr:rowOff>
    </xdr:from>
    <xdr:ext cx="532765" cy="259080"/>
    <xdr:sp macro="" textlink="">
      <xdr:nvSpPr>
        <xdr:cNvPr id="375" name="テキスト ボックス 374"/>
        <xdr:cNvSpPr txBox="1"/>
      </xdr:nvSpPr>
      <xdr:spPr>
        <a:xfrm>
          <a:off x="9185275" y="9875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126365</xdr:rowOff>
    </xdr:from>
    <xdr:to xmlns:xdr="http://schemas.openxmlformats.org/drawingml/2006/spreadsheetDrawing">
      <xdr:col>46</xdr:col>
      <xdr:colOff>38100</xdr:colOff>
      <xdr:row>55</xdr:row>
      <xdr:rowOff>56515</xdr:rowOff>
    </xdr:to>
    <xdr:sp macro="" textlink="">
      <xdr:nvSpPr>
        <xdr:cNvPr id="376" name="楕円 375"/>
        <xdr:cNvSpPr/>
      </xdr:nvSpPr>
      <xdr:spPr>
        <a:xfrm>
          <a:off x="8528050" y="9384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73025</xdr:rowOff>
    </xdr:from>
    <xdr:ext cx="532765" cy="259080"/>
    <xdr:sp macro="" textlink="">
      <xdr:nvSpPr>
        <xdr:cNvPr id="377" name="テキスト ボックス 376"/>
        <xdr:cNvSpPr txBox="1"/>
      </xdr:nvSpPr>
      <xdr:spPr>
        <a:xfrm>
          <a:off x="8315325" y="9159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123190</xdr:rowOff>
    </xdr:from>
    <xdr:to xmlns:xdr="http://schemas.openxmlformats.org/drawingml/2006/spreadsheetDrawing">
      <xdr:col>41</xdr:col>
      <xdr:colOff>101600</xdr:colOff>
      <xdr:row>57</xdr:row>
      <xdr:rowOff>53340</xdr:rowOff>
    </xdr:to>
    <xdr:sp macro="" textlink="">
      <xdr:nvSpPr>
        <xdr:cNvPr id="378" name="楕円 377"/>
        <xdr:cNvSpPr/>
      </xdr:nvSpPr>
      <xdr:spPr>
        <a:xfrm>
          <a:off x="765429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69850</xdr:rowOff>
    </xdr:from>
    <xdr:ext cx="532765" cy="259080"/>
    <xdr:sp macro="" textlink="">
      <xdr:nvSpPr>
        <xdr:cNvPr id="379" name="テキスト ボックス 378"/>
        <xdr:cNvSpPr txBox="1"/>
      </xdr:nvSpPr>
      <xdr:spPr>
        <a:xfrm>
          <a:off x="7445375" y="9499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91440</xdr:rowOff>
    </xdr:from>
    <xdr:to xmlns:xdr="http://schemas.openxmlformats.org/drawingml/2006/spreadsheetDrawing">
      <xdr:col>36</xdr:col>
      <xdr:colOff>165100</xdr:colOff>
      <xdr:row>56</xdr:row>
      <xdr:rowOff>21590</xdr:rowOff>
    </xdr:to>
    <xdr:sp macro="" textlink="">
      <xdr:nvSpPr>
        <xdr:cNvPr id="380" name="楕円 379"/>
        <xdr:cNvSpPr/>
      </xdr:nvSpPr>
      <xdr:spPr>
        <a:xfrm>
          <a:off x="678434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38100</xdr:rowOff>
    </xdr:from>
    <xdr:ext cx="532765" cy="259080"/>
    <xdr:sp macro="" textlink="">
      <xdr:nvSpPr>
        <xdr:cNvPr id="381" name="テキスト ボックス 380"/>
        <xdr:cNvSpPr txBox="1"/>
      </xdr:nvSpPr>
      <xdr:spPr>
        <a:xfrm>
          <a:off x="6571615" y="9296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4155"/>
    <xdr:sp macro="" textlink="">
      <xdr:nvSpPr>
        <xdr:cNvPr id="390" name="テキスト ボックス 389"/>
        <xdr:cNvSpPr txBox="1"/>
      </xdr:nvSpPr>
      <xdr:spPr>
        <a:xfrm>
          <a:off x="643636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474460" y="13512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164465</xdr:rowOff>
    </xdr:from>
    <xdr:ext cx="248285" cy="258445"/>
    <xdr:sp macro="" textlink="">
      <xdr:nvSpPr>
        <xdr:cNvPr id="393" name="テキスト ボックス 392"/>
        <xdr:cNvSpPr txBox="1"/>
      </xdr:nvSpPr>
      <xdr:spPr>
        <a:xfrm>
          <a:off x="6229350" y="1336611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4" name="直線コネクタ 393"/>
        <xdr:cNvCxnSpPr/>
      </xdr:nvCxnSpPr>
      <xdr:spPr>
        <a:xfrm>
          <a:off x="6474460" y="13054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53975</xdr:rowOff>
    </xdr:from>
    <xdr:ext cx="594995" cy="257175"/>
    <xdr:sp macro="" textlink="">
      <xdr:nvSpPr>
        <xdr:cNvPr id="395" name="テキスト ボックス 394"/>
        <xdr:cNvSpPr txBox="1"/>
      </xdr:nvSpPr>
      <xdr:spPr>
        <a:xfrm>
          <a:off x="5890260" y="129127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474460" y="1259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7810"/>
    <xdr:sp macro="" textlink="">
      <xdr:nvSpPr>
        <xdr:cNvPr id="397" name="テキスト ボックス 396"/>
        <xdr:cNvSpPr txBox="1"/>
      </xdr:nvSpPr>
      <xdr:spPr>
        <a:xfrm>
          <a:off x="5890260" y="124561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474460" y="12141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164465</xdr:rowOff>
    </xdr:from>
    <xdr:ext cx="594995" cy="258445"/>
    <xdr:sp macro="" textlink="">
      <xdr:nvSpPr>
        <xdr:cNvPr id="399" name="テキスト ボックス 398"/>
        <xdr:cNvSpPr txBox="1"/>
      </xdr:nvSpPr>
      <xdr:spPr>
        <a:xfrm>
          <a:off x="5890260" y="119945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4995" cy="257175"/>
    <xdr:sp macro="" textlink="">
      <xdr:nvSpPr>
        <xdr:cNvPr id="401" name="テキスト ボックス 400"/>
        <xdr:cNvSpPr txBox="1"/>
      </xdr:nvSpPr>
      <xdr:spPr>
        <a:xfrm>
          <a:off x="589026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72</xdr:row>
      <xdr:rowOff>72390</xdr:rowOff>
    </xdr:from>
    <xdr:to xmlns:xdr="http://schemas.openxmlformats.org/drawingml/2006/spreadsheetDrawing">
      <xdr:col>54</xdr:col>
      <xdr:colOff>186690</xdr:colOff>
      <xdr:row>78</xdr:row>
      <xdr:rowOff>121285</xdr:rowOff>
    </xdr:to>
    <xdr:cxnSp macro="">
      <xdr:nvCxnSpPr>
        <xdr:cNvPr id="403" name="直線コネクタ 402"/>
        <xdr:cNvCxnSpPr/>
      </xdr:nvCxnSpPr>
      <xdr:spPr>
        <a:xfrm flipV="1">
          <a:off x="10267950" y="1241679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8630" cy="256540"/>
    <xdr:sp macro="" textlink="">
      <xdr:nvSpPr>
        <xdr:cNvPr id="404" name="商工費最小値テキスト"/>
        <xdr:cNvSpPr txBox="1"/>
      </xdr:nvSpPr>
      <xdr:spPr>
        <a:xfrm>
          <a:off x="10318750" y="1349756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182860" y="1349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19050</xdr:rowOff>
    </xdr:from>
    <xdr:ext cx="597535" cy="257175"/>
    <xdr:sp macro="" textlink="">
      <xdr:nvSpPr>
        <xdr:cNvPr id="406" name="商工費最大値テキスト"/>
        <xdr:cNvSpPr txBox="1"/>
      </xdr:nvSpPr>
      <xdr:spPr>
        <a:xfrm>
          <a:off x="10318750" y="121920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72390</xdr:rowOff>
    </xdr:from>
    <xdr:to xmlns:xdr="http://schemas.openxmlformats.org/drawingml/2006/spreadsheetDrawing">
      <xdr:col>55</xdr:col>
      <xdr:colOff>88900</xdr:colOff>
      <xdr:row>72</xdr:row>
      <xdr:rowOff>72390</xdr:rowOff>
    </xdr:to>
    <xdr:cxnSp macro="">
      <xdr:nvCxnSpPr>
        <xdr:cNvPr id="407" name="直線コネクタ 406"/>
        <xdr:cNvCxnSpPr/>
      </xdr:nvCxnSpPr>
      <xdr:spPr>
        <a:xfrm>
          <a:off x="10182860" y="12416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31750</xdr:rowOff>
    </xdr:from>
    <xdr:to xmlns:xdr="http://schemas.openxmlformats.org/drawingml/2006/spreadsheetDrawing">
      <xdr:col>55</xdr:col>
      <xdr:colOff>0</xdr:colOff>
      <xdr:row>77</xdr:row>
      <xdr:rowOff>60325</xdr:rowOff>
    </xdr:to>
    <xdr:cxnSp macro="">
      <xdr:nvCxnSpPr>
        <xdr:cNvPr id="408" name="直線コネクタ 407"/>
        <xdr:cNvCxnSpPr/>
      </xdr:nvCxnSpPr>
      <xdr:spPr>
        <a:xfrm flipV="1">
          <a:off x="9448800" y="13233400"/>
          <a:ext cx="8191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101600</xdr:rowOff>
    </xdr:from>
    <xdr:ext cx="533400" cy="259080"/>
    <xdr:sp macro="" textlink="">
      <xdr:nvSpPr>
        <xdr:cNvPr id="409" name="商工費平均値テキスト"/>
        <xdr:cNvSpPr txBox="1"/>
      </xdr:nvSpPr>
      <xdr:spPr>
        <a:xfrm>
          <a:off x="10318750" y="133032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122555</xdr:rowOff>
    </xdr:from>
    <xdr:to xmlns:xdr="http://schemas.openxmlformats.org/drawingml/2006/spreadsheetDrawing">
      <xdr:col>55</xdr:col>
      <xdr:colOff>50800</xdr:colOff>
      <xdr:row>78</xdr:row>
      <xdr:rowOff>52705</xdr:rowOff>
    </xdr:to>
    <xdr:sp macro="" textlink="">
      <xdr:nvSpPr>
        <xdr:cNvPr id="410" name="フローチャート: 判断 409"/>
        <xdr:cNvSpPr/>
      </xdr:nvSpPr>
      <xdr:spPr>
        <a:xfrm>
          <a:off x="10220960" y="13324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11430</xdr:rowOff>
    </xdr:from>
    <xdr:to xmlns:xdr="http://schemas.openxmlformats.org/drawingml/2006/spreadsheetDrawing">
      <xdr:col>50</xdr:col>
      <xdr:colOff>114300</xdr:colOff>
      <xdr:row>77</xdr:row>
      <xdr:rowOff>60325</xdr:rowOff>
    </xdr:to>
    <xdr:cxnSp macro="">
      <xdr:nvCxnSpPr>
        <xdr:cNvPr id="411" name="直線コネクタ 410"/>
        <xdr:cNvCxnSpPr/>
      </xdr:nvCxnSpPr>
      <xdr:spPr>
        <a:xfrm>
          <a:off x="8578850" y="1321308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398000" y="13320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32765" cy="257810"/>
    <xdr:sp macro="" textlink="">
      <xdr:nvSpPr>
        <xdr:cNvPr id="413" name="テキスト ボックス 412"/>
        <xdr:cNvSpPr txBox="1"/>
      </xdr:nvSpPr>
      <xdr:spPr>
        <a:xfrm>
          <a:off x="9185275" y="1341374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xdr:rowOff>
    </xdr:from>
    <xdr:to xmlns:xdr="http://schemas.openxmlformats.org/drawingml/2006/spreadsheetDrawing">
      <xdr:col>45</xdr:col>
      <xdr:colOff>177800</xdr:colOff>
      <xdr:row>77</xdr:row>
      <xdr:rowOff>154940</xdr:rowOff>
    </xdr:to>
    <xdr:cxnSp macro="">
      <xdr:nvCxnSpPr>
        <xdr:cNvPr id="414" name="直線コネクタ 413"/>
        <xdr:cNvCxnSpPr/>
      </xdr:nvCxnSpPr>
      <xdr:spPr>
        <a:xfrm flipV="1">
          <a:off x="7705090" y="13213080"/>
          <a:ext cx="87376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528050" y="13313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33020</xdr:rowOff>
    </xdr:from>
    <xdr:ext cx="532765" cy="259080"/>
    <xdr:sp macro="" textlink="">
      <xdr:nvSpPr>
        <xdr:cNvPr id="416" name="テキスト ボックス 415"/>
        <xdr:cNvSpPr txBox="1"/>
      </xdr:nvSpPr>
      <xdr:spPr>
        <a:xfrm>
          <a:off x="8315325" y="13406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154940</xdr:rowOff>
    </xdr:from>
    <xdr:to xmlns:xdr="http://schemas.openxmlformats.org/drawingml/2006/spreadsheetDrawing">
      <xdr:col>41</xdr:col>
      <xdr:colOff>50800</xdr:colOff>
      <xdr:row>77</xdr:row>
      <xdr:rowOff>164465</xdr:rowOff>
    </xdr:to>
    <xdr:cxnSp macro="">
      <xdr:nvCxnSpPr>
        <xdr:cNvPr id="417" name="直線コネクタ 416"/>
        <xdr:cNvCxnSpPr/>
      </xdr:nvCxnSpPr>
      <xdr:spPr>
        <a:xfrm flipV="1">
          <a:off x="6835140" y="1335659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8" name="フローチャート: 判断 417"/>
        <xdr:cNvSpPr/>
      </xdr:nvSpPr>
      <xdr:spPr>
        <a:xfrm>
          <a:off x="765429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82550</xdr:rowOff>
    </xdr:from>
    <xdr:ext cx="532765" cy="258445"/>
    <xdr:sp macro="" textlink="">
      <xdr:nvSpPr>
        <xdr:cNvPr id="419" name="テキスト ボックス 418"/>
        <xdr:cNvSpPr txBox="1"/>
      </xdr:nvSpPr>
      <xdr:spPr>
        <a:xfrm>
          <a:off x="7445375" y="1345565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784340" y="13373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93345</xdr:rowOff>
    </xdr:from>
    <xdr:ext cx="532765" cy="257810"/>
    <xdr:sp macro="" textlink="">
      <xdr:nvSpPr>
        <xdr:cNvPr id="421" name="テキスト ボックス 420"/>
        <xdr:cNvSpPr txBox="1"/>
      </xdr:nvSpPr>
      <xdr:spPr>
        <a:xfrm>
          <a:off x="6571615" y="1346644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730" cy="259080"/>
    <xdr:sp macro="" textlink="">
      <xdr:nvSpPr>
        <xdr:cNvPr id="423" name="テキスト ボックス 422"/>
        <xdr:cNvSpPr txBox="1"/>
      </xdr:nvSpPr>
      <xdr:spPr>
        <a:xfrm>
          <a:off x="92621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4" name="テキスト ボックス 423"/>
        <xdr:cNvSpPr txBox="1"/>
      </xdr:nvSpPr>
      <xdr:spPr>
        <a:xfrm>
          <a:off x="83921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5" name="テキスト ボックス 424"/>
        <xdr:cNvSpPr txBox="1"/>
      </xdr:nvSpPr>
      <xdr:spPr>
        <a:xfrm>
          <a:off x="75184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730" cy="259080"/>
    <xdr:sp macro="" textlink="">
      <xdr:nvSpPr>
        <xdr:cNvPr id="426" name="テキスト ボックス 425"/>
        <xdr:cNvSpPr txBox="1"/>
      </xdr:nvSpPr>
      <xdr:spPr>
        <a:xfrm>
          <a:off x="66484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82550</xdr:rowOff>
    </xdr:to>
    <xdr:sp macro="" textlink="">
      <xdr:nvSpPr>
        <xdr:cNvPr id="427" name="楕円 426"/>
        <xdr:cNvSpPr/>
      </xdr:nvSpPr>
      <xdr:spPr>
        <a:xfrm>
          <a:off x="10220960" y="131819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3175</xdr:rowOff>
    </xdr:from>
    <xdr:ext cx="533400" cy="259080"/>
    <xdr:sp macro="" textlink="">
      <xdr:nvSpPr>
        <xdr:cNvPr id="428" name="商工費該当値テキスト"/>
        <xdr:cNvSpPr txBox="1"/>
      </xdr:nvSpPr>
      <xdr:spPr>
        <a:xfrm>
          <a:off x="10318750" y="13033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xdr:rowOff>
    </xdr:from>
    <xdr:to xmlns:xdr="http://schemas.openxmlformats.org/drawingml/2006/spreadsheetDrawing">
      <xdr:col>50</xdr:col>
      <xdr:colOff>165100</xdr:colOff>
      <xdr:row>77</xdr:row>
      <xdr:rowOff>111760</xdr:rowOff>
    </xdr:to>
    <xdr:sp macro="" textlink="">
      <xdr:nvSpPr>
        <xdr:cNvPr id="429" name="楕円 428"/>
        <xdr:cNvSpPr/>
      </xdr:nvSpPr>
      <xdr:spPr>
        <a:xfrm>
          <a:off x="9398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127635</xdr:rowOff>
    </xdr:from>
    <xdr:ext cx="532765" cy="257810"/>
    <xdr:sp macro="" textlink="">
      <xdr:nvSpPr>
        <xdr:cNvPr id="430" name="テキスト ボックス 429"/>
        <xdr:cNvSpPr txBox="1"/>
      </xdr:nvSpPr>
      <xdr:spPr>
        <a:xfrm>
          <a:off x="9185275" y="1298638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132080</xdr:rowOff>
    </xdr:from>
    <xdr:to xmlns:xdr="http://schemas.openxmlformats.org/drawingml/2006/spreadsheetDrawing">
      <xdr:col>46</xdr:col>
      <xdr:colOff>38100</xdr:colOff>
      <xdr:row>77</xdr:row>
      <xdr:rowOff>61595</xdr:rowOff>
    </xdr:to>
    <xdr:sp macro="" textlink="">
      <xdr:nvSpPr>
        <xdr:cNvPr id="431" name="楕円 430"/>
        <xdr:cNvSpPr/>
      </xdr:nvSpPr>
      <xdr:spPr>
        <a:xfrm>
          <a:off x="8528050" y="131622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78740</xdr:rowOff>
    </xdr:from>
    <xdr:ext cx="532765" cy="259080"/>
    <xdr:sp macro="" textlink="">
      <xdr:nvSpPr>
        <xdr:cNvPr id="432" name="テキスト ボックス 431"/>
        <xdr:cNvSpPr txBox="1"/>
      </xdr:nvSpPr>
      <xdr:spPr>
        <a:xfrm>
          <a:off x="8315325" y="1293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103505</xdr:rowOff>
    </xdr:from>
    <xdr:to xmlns:xdr="http://schemas.openxmlformats.org/drawingml/2006/spreadsheetDrawing">
      <xdr:col>41</xdr:col>
      <xdr:colOff>101600</xdr:colOff>
      <xdr:row>78</xdr:row>
      <xdr:rowOff>33655</xdr:rowOff>
    </xdr:to>
    <xdr:sp macro="" textlink="">
      <xdr:nvSpPr>
        <xdr:cNvPr id="433" name="楕円 432"/>
        <xdr:cNvSpPr/>
      </xdr:nvSpPr>
      <xdr:spPr>
        <a:xfrm>
          <a:off x="765429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49530</xdr:rowOff>
    </xdr:from>
    <xdr:ext cx="532765" cy="258445"/>
    <xdr:sp macro="" textlink="">
      <xdr:nvSpPr>
        <xdr:cNvPr id="434" name="テキスト ボックス 433"/>
        <xdr:cNvSpPr txBox="1"/>
      </xdr:nvSpPr>
      <xdr:spPr>
        <a:xfrm>
          <a:off x="7445375" y="1307973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49530</xdr:rowOff>
    </xdr:to>
    <xdr:sp macro="" textlink="">
      <xdr:nvSpPr>
        <xdr:cNvPr id="435" name="楕円 434"/>
        <xdr:cNvSpPr/>
      </xdr:nvSpPr>
      <xdr:spPr>
        <a:xfrm>
          <a:off x="6784340" y="133223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67310</xdr:rowOff>
    </xdr:from>
    <xdr:ext cx="532765" cy="259080"/>
    <xdr:sp macro="" textlink="">
      <xdr:nvSpPr>
        <xdr:cNvPr id="436" name="テキスト ボックス 435"/>
        <xdr:cNvSpPr txBox="1"/>
      </xdr:nvSpPr>
      <xdr:spPr>
        <a:xfrm>
          <a:off x="6571615" y="13097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56515</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56515</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88265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56515</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88265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56515</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88265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4155"/>
    <xdr:sp macro="" textlink="">
      <xdr:nvSpPr>
        <xdr:cNvPr id="445" name="テキスト ボックス 444"/>
        <xdr:cNvSpPr txBox="1"/>
      </xdr:nvSpPr>
      <xdr:spPr>
        <a:xfrm>
          <a:off x="643636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474460" y="17113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7175"/>
    <xdr:sp macro="" textlink="">
      <xdr:nvSpPr>
        <xdr:cNvPr id="448" name="テキスト ボックス 447"/>
        <xdr:cNvSpPr txBox="1"/>
      </xdr:nvSpPr>
      <xdr:spPr>
        <a:xfrm>
          <a:off x="6229350" y="169710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0225" cy="257175"/>
    <xdr:sp macro="" textlink="">
      <xdr:nvSpPr>
        <xdr:cNvPr id="450" name="テキスト ボックス 449"/>
        <xdr:cNvSpPr txBox="1"/>
      </xdr:nvSpPr>
      <xdr:spPr>
        <a:xfrm>
          <a:off x="5954395" y="166852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474460" y="1654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0225" cy="257175"/>
    <xdr:sp macro="" textlink="">
      <xdr:nvSpPr>
        <xdr:cNvPr id="452" name="テキスト ボックス 451"/>
        <xdr:cNvSpPr txBox="1"/>
      </xdr:nvSpPr>
      <xdr:spPr>
        <a:xfrm>
          <a:off x="5954395" y="163995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175"/>
    <xdr:sp macro="" textlink="">
      <xdr:nvSpPr>
        <xdr:cNvPr id="454" name="テキスト ボックス 453"/>
        <xdr:cNvSpPr txBox="1"/>
      </xdr:nvSpPr>
      <xdr:spPr>
        <a:xfrm>
          <a:off x="5954395" y="161137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474460" y="15970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7175"/>
    <xdr:sp macro="" textlink="">
      <xdr:nvSpPr>
        <xdr:cNvPr id="456" name="テキスト ボックス 455"/>
        <xdr:cNvSpPr txBox="1"/>
      </xdr:nvSpPr>
      <xdr:spPr>
        <a:xfrm>
          <a:off x="5890260" y="1582801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7175"/>
    <xdr:sp macro="" textlink="">
      <xdr:nvSpPr>
        <xdr:cNvPr id="458" name="テキスト ボックス 457"/>
        <xdr:cNvSpPr txBox="1"/>
      </xdr:nvSpPr>
      <xdr:spPr>
        <a:xfrm>
          <a:off x="5890260" y="155422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474460" y="15398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164465</xdr:rowOff>
    </xdr:from>
    <xdr:ext cx="594995" cy="258445"/>
    <xdr:sp macro="" textlink="">
      <xdr:nvSpPr>
        <xdr:cNvPr id="460" name="テキスト ボックス 459"/>
        <xdr:cNvSpPr txBox="1"/>
      </xdr:nvSpPr>
      <xdr:spPr>
        <a:xfrm>
          <a:off x="5890260" y="152520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53975</xdr:rowOff>
    </xdr:from>
    <xdr:ext cx="594995" cy="257175"/>
    <xdr:sp macro="" textlink="">
      <xdr:nvSpPr>
        <xdr:cNvPr id="462" name="テキスト ボックス 461"/>
        <xdr:cNvSpPr txBox="1"/>
      </xdr:nvSpPr>
      <xdr:spPr>
        <a:xfrm>
          <a:off x="5890260" y="14970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95250</xdr:rowOff>
    </xdr:from>
    <xdr:to xmlns:xdr="http://schemas.openxmlformats.org/drawingml/2006/spreadsheetDrawing">
      <xdr:col>54</xdr:col>
      <xdr:colOff>186690</xdr:colOff>
      <xdr:row>98</xdr:row>
      <xdr:rowOff>112395</xdr:rowOff>
    </xdr:to>
    <xdr:cxnSp macro="">
      <xdr:nvCxnSpPr>
        <xdr:cNvPr id="464" name="直線コネクタ 463"/>
        <xdr:cNvCxnSpPr/>
      </xdr:nvCxnSpPr>
      <xdr:spPr>
        <a:xfrm flipV="1">
          <a:off x="10267950" y="1552575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3400" cy="259080"/>
    <xdr:sp macro="" textlink="">
      <xdr:nvSpPr>
        <xdr:cNvPr id="465" name="土木費最小値テキスト"/>
        <xdr:cNvSpPr txBox="1"/>
      </xdr:nvSpPr>
      <xdr:spPr>
        <a:xfrm>
          <a:off x="10318750"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182860" y="16914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7535" cy="257810"/>
    <xdr:sp macro="" textlink="">
      <xdr:nvSpPr>
        <xdr:cNvPr id="467" name="土木費最大値テキスト"/>
        <xdr:cNvSpPr txBox="1"/>
      </xdr:nvSpPr>
      <xdr:spPr>
        <a:xfrm>
          <a:off x="10318750" y="15301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95250</xdr:rowOff>
    </xdr:from>
    <xdr:to xmlns:xdr="http://schemas.openxmlformats.org/drawingml/2006/spreadsheetDrawing">
      <xdr:col>55</xdr:col>
      <xdr:colOff>88900</xdr:colOff>
      <xdr:row>90</xdr:row>
      <xdr:rowOff>95250</xdr:rowOff>
    </xdr:to>
    <xdr:cxnSp macro="">
      <xdr:nvCxnSpPr>
        <xdr:cNvPr id="468" name="直線コネクタ 467"/>
        <xdr:cNvCxnSpPr/>
      </xdr:nvCxnSpPr>
      <xdr:spPr>
        <a:xfrm>
          <a:off x="10182860" y="15525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158115</xdr:rowOff>
    </xdr:from>
    <xdr:to xmlns:xdr="http://schemas.openxmlformats.org/drawingml/2006/spreadsheetDrawing">
      <xdr:col>55</xdr:col>
      <xdr:colOff>0</xdr:colOff>
      <xdr:row>94</xdr:row>
      <xdr:rowOff>100330</xdr:rowOff>
    </xdr:to>
    <xdr:cxnSp macro="">
      <xdr:nvCxnSpPr>
        <xdr:cNvPr id="469" name="直線コネクタ 468"/>
        <xdr:cNvCxnSpPr/>
      </xdr:nvCxnSpPr>
      <xdr:spPr>
        <a:xfrm flipV="1">
          <a:off x="9448800" y="16102965"/>
          <a:ext cx="8191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3400" cy="259080"/>
    <xdr:sp macro="" textlink="">
      <xdr:nvSpPr>
        <xdr:cNvPr id="470" name="土木費平均値テキスト"/>
        <xdr:cNvSpPr txBox="1"/>
      </xdr:nvSpPr>
      <xdr:spPr>
        <a:xfrm>
          <a:off x="10318750" y="1643824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220960" y="16459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100330</xdr:rowOff>
    </xdr:from>
    <xdr:to xmlns:xdr="http://schemas.openxmlformats.org/drawingml/2006/spreadsheetDrawing">
      <xdr:col>50</xdr:col>
      <xdr:colOff>114300</xdr:colOff>
      <xdr:row>95</xdr:row>
      <xdr:rowOff>17780</xdr:rowOff>
    </xdr:to>
    <xdr:cxnSp macro="">
      <xdr:nvCxnSpPr>
        <xdr:cNvPr id="472" name="直線コネクタ 471"/>
        <xdr:cNvCxnSpPr/>
      </xdr:nvCxnSpPr>
      <xdr:spPr>
        <a:xfrm flipV="1">
          <a:off x="8578850" y="16216630"/>
          <a:ext cx="8699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3980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77470</xdr:rowOff>
    </xdr:from>
    <xdr:ext cx="532765" cy="257175"/>
    <xdr:sp macro="" textlink="">
      <xdr:nvSpPr>
        <xdr:cNvPr id="474" name="テキスト ボックス 473"/>
        <xdr:cNvSpPr txBox="1"/>
      </xdr:nvSpPr>
      <xdr:spPr>
        <a:xfrm>
          <a:off x="9185275" y="16536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17780</xdr:rowOff>
    </xdr:from>
    <xdr:to xmlns:xdr="http://schemas.openxmlformats.org/drawingml/2006/spreadsheetDrawing">
      <xdr:col>45</xdr:col>
      <xdr:colOff>177800</xdr:colOff>
      <xdr:row>96</xdr:row>
      <xdr:rowOff>33655</xdr:rowOff>
    </xdr:to>
    <xdr:cxnSp macro="">
      <xdr:nvCxnSpPr>
        <xdr:cNvPr id="475" name="直線コネクタ 474"/>
        <xdr:cNvCxnSpPr/>
      </xdr:nvCxnSpPr>
      <xdr:spPr>
        <a:xfrm flipV="1">
          <a:off x="7705090" y="16305530"/>
          <a:ext cx="87376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528050" y="16494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32765" cy="259080"/>
    <xdr:sp macro="" textlink="">
      <xdr:nvSpPr>
        <xdr:cNvPr id="477" name="テキスト ボックス 476"/>
        <xdr:cNvSpPr txBox="1"/>
      </xdr:nvSpPr>
      <xdr:spPr>
        <a:xfrm>
          <a:off x="8315325" y="16586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113030</xdr:rowOff>
    </xdr:from>
    <xdr:to xmlns:xdr="http://schemas.openxmlformats.org/drawingml/2006/spreadsheetDrawing">
      <xdr:col>41</xdr:col>
      <xdr:colOff>50800</xdr:colOff>
      <xdr:row>96</xdr:row>
      <xdr:rowOff>33655</xdr:rowOff>
    </xdr:to>
    <xdr:cxnSp macro="">
      <xdr:nvCxnSpPr>
        <xdr:cNvPr id="478" name="直線コネクタ 477"/>
        <xdr:cNvCxnSpPr/>
      </xdr:nvCxnSpPr>
      <xdr:spPr>
        <a:xfrm>
          <a:off x="6835140" y="16229330"/>
          <a:ext cx="8699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65429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32765" cy="257175"/>
    <xdr:sp macro="" textlink="">
      <xdr:nvSpPr>
        <xdr:cNvPr id="480" name="テキスト ボックス 479"/>
        <xdr:cNvSpPr txBox="1"/>
      </xdr:nvSpPr>
      <xdr:spPr>
        <a:xfrm>
          <a:off x="7445375" y="16637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78434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168275</xdr:rowOff>
    </xdr:from>
    <xdr:ext cx="532765" cy="257175"/>
    <xdr:sp macro="" textlink="">
      <xdr:nvSpPr>
        <xdr:cNvPr id="482" name="テキスト ボックス 481"/>
        <xdr:cNvSpPr txBox="1"/>
      </xdr:nvSpPr>
      <xdr:spPr>
        <a:xfrm>
          <a:off x="6571615" y="16627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4" name="テキスト ボックス 483"/>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85" name="テキスト ボックス 484"/>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6" name="テキスト ボックス 485"/>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7" name="テキスト ボックス 486"/>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107315</xdr:rowOff>
    </xdr:from>
    <xdr:to xmlns:xdr="http://schemas.openxmlformats.org/drawingml/2006/spreadsheetDrawing">
      <xdr:col>55</xdr:col>
      <xdr:colOff>50800</xdr:colOff>
      <xdr:row>94</xdr:row>
      <xdr:rowOff>37465</xdr:rowOff>
    </xdr:to>
    <xdr:sp macro="" textlink="">
      <xdr:nvSpPr>
        <xdr:cNvPr id="488" name="楕円 487"/>
        <xdr:cNvSpPr/>
      </xdr:nvSpPr>
      <xdr:spPr>
        <a:xfrm>
          <a:off x="10220960" y="160521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130175</xdr:rowOff>
    </xdr:from>
    <xdr:ext cx="597535" cy="259080"/>
    <xdr:sp macro="" textlink="">
      <xdr:nvSpPr>
        <xdr:cNvPr id="489" name="土木費該当値テキスト"/>
        <xdr:cNvSpPr txBox="1"/>
      </xdr:nvSpPr>
      <xdr:spPr>
        <a:xfrm>
          <a:off x="10318750" y="15903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49530</xdr:rowOff>
    </xdr:from>
    <xdr:to xmlns:xdr="http://schemas.openxmlformats.org/drawingml/2006/spreadsheetDrawing">
      <xdr:col>50</xdr:col>
      <xdr:colOff>165100</xdr:colOff>
      <xdr:row>94</xdr:row>
      <xdr:rowOff>151130</xdr:rowOff>
    </xdr:to>
    <xdr:sp macro="" textlink="">
      <xdr:nvSpPr>
        <xdr:cNvPr id="490" name="楕円 489"/>
        <xdr:cNvSpPr/>
      </xdr:nvSpPr>
      <xdr:spPr>
        <a:xfrm>
          <a:off x="93980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167640</xdr:rowOff>
    </xdr:from>
    <xdr:ext cx="532765" cy="257175"/>
    <xdr:sp macro="" textlink="">
      <xdr:nvSpPr>
        <xdr:cNvPr id="491" name="テキスト ボックス 490"/>
        <xdr:cNvSpPr txBox="1"/>
      </xdr:nvSpPr>
      <xdr:spPr>
        <a:xfrm>
          <a:off x="9185275" y="15941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138430</xdr:rowOff>
    </xdr:from>
    <xdr:to xmlns:xdr="http://schemas.openxmlformats.org/drawingml/2006/spreadsheetDrawing">
      <xdr:col>46</xdr:col>
      <xdr:colOff>38100</xdr:colOff>
      <xdr:row>95</xdr:row>
      <xdr:rowOff>68580</xdr:rowOff>
    </xdr:to>
    <xdr:sp macro="" textlink="">
      <xdr:nvSpPr>
        <xdr:cNvPr id="492" name="楕円 491"/>
        <xdr:cNvSpPr/>
      </xdr:nvSpPr>
      <xdr:spPr>
        <a:xfrm>
          <a:off x="8528050" y="162547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85090</xdr:rowOff>
    </xdr:from>
    <xdr:ext cx="532765" cy="259080"/>
    <xdr:sp macro="" textlink="">
      <xdr:nvSpPr>
        <xdr:cNvPr id="493" name="テキスト ボックス 492"/>
        <xdr:cNvSpPr txBox="1"/>
      </xdr:nvSpPr>
      <xdr:spPr>
        <a:xfrm>
          <a:off x="8315325" y="16029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154940</xdr:rowOff>
    </xdr:from>
    <xdr:to xmlns:xdr="http://schemas.openxmlformats.org/drawingml/2006/spreadsheetDrawing">
      <xdr:col>41</xdr:col>
      <xdr:colOff>101600</xdr:colOff>
      <xdr:row>96</xdr:row>
      <xdr:rowOff>84455</xdr:rowOff>
    </xdr:to>
    <xdr:sp macro="" textlink="">
      <xdr:nvSpPr>
        <xdr:cNvPr id="494" name="楕円 493"/>
        <xdr:cNvSpPr/>
      </xdr:nvSpPr>
      <xdr:spPr>
        <a:xfrm>
          <a:off x="765429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100965</xdr:rowOff>
    </xdr:from>
    <xdr:ext cx="532765" cy="257175"/>
    <xdr:sp macro="" textlink="">
      <xdr:nvSpPr>
        <xdr:cNvPr id="495" name="テキスト ボックス 494"/>
        <xdr:cNvSpPr txBox="1"/>
      </xdr:nvSpPr>
      <xdr:spPr>
        <a:xfrm>
          <a:off x="7445375" y="16217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62230</xdr:rowOff>
    </xdr:from>
    <xdr:to xmlns:xdr="http://schemas.openxmlformats.org/drawingml/2006/spreadsheetDrawing">
      <xdr:col>36</xdr:col>
      <xdr:colOff>165100</xdr:colOff>
      <xdr:row>94</xdr:row>
      <xdr:rowOff>163830</xdr:rowOff>
    </xdr:to>
    <xdr:sp macro="" textlink="">
      <xdr:nvSpPr>
        <xdr:cNvPr id="496" name="楕円 495"/>
        <xdr:cNvSpPr/>
      </xdr:nvSpPr>
      <xdr:spPr>
        <a:xfrm>
          <a:off x="678434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8890</xdr:rowOff>
    </xdr:from>
    <xdr:ext cx="532765" cy="257175"/>
    <xdr:sp macro="" textlink="">
      <xdr:nvSpPr>
        <xdr:cNvPr id="497" name="テキスト ボックス 496"/>
        <xdr:cNvSpPr txBox="1"/>
      </xdr:nvSpPr>
      <xdr:spPr>
        <a:xfrm>
          <a:off x="6571615" y="1595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4155"/>
    <xdr:sp macro="" textlink="">
      <xdr:nvSpPr>
        <xdr:cNvPr id="506" name="テキスト ボックス 505"/>
        <xdr:cNvSpPr txBox="1"/>
      </xdr:nvSpPr>
      <xdr:spPr>
        <a:xfrm>
          <a:off x="1216025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48285" cy="259080"/>
    <xdr:sp macro="" textlink="">
      <xdr:nvSpPr>
        <xdr:cNvPr id="509" name="テキスト ボックス 508"/>
        <xdr:cNvSpPr txBox="1"/>
      </xdr:nvSpPr>
      <xdr:spPr>
        <a:xfrm>
          <a:off x="11953240" y="65881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0225" cy="259080"/>
    <xdr:sp macro="" textlink="">
      <xdr:nvSpPr>
        <xdr:cNvPr id="511" name="テキスト ボックス 510"/>
        <xdr:cNvSpPr txBox="1"/>
      </xdr:nvSpPr>
      <xdr:spPr>
        <a:xfrm>
          <a:off x="11678285" y="620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164465</xdr:rowOff>
    </xdr:from>
    <xdr:ext cx="530225" cy="258445"/>
    <xdr:sp macro="" textlink="">
      <xdr:nvSpPr>
        <xdr:cNvPr id="513" name="テキスト ボックス 512"/>
        <xdr:cNvSpPr txBox="1"/>
      </xdr:nvSpPr>
      <xdr:spPr>
        <a:xfrm>
          <a:off x="11678285" y="58223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30225" cy="257810"/>
    <xdr:sp macro="" textlink="">
      <xdr:nvSpPr>
        <xdr:cNvPr id="515" name="テキスト ボックス 514"/>
        <xdr:cNvSpPr txBox="1"/>
      </xdr:nvSpPr>
      <xdr:spPr>
        <a:xfrm>
          <a:off x="11678285" y="5445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30225" cy="257810"/>
    <xdr:sp macro="" textlink="">
      <xdr:nvSpPr>
        <xdr:cNvPr id="517" name="テキスト ボックス 516"/>
        <xdr:cNvSpPr txBox="1"/>
      </xdr:nvSpPr>
      <xdr:spPr>
        <a:xfrm>
          <a:off x="11678285" y="506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18" name="直線コネクタ 517"/>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94995" cy="257175"/>
    <xdr:sp macro="" textlink="">
      <xdr:nvSpPr>
        <xdr:cNvPr id="519" name="テキスト ボックス 518"/>
        <xdr:cNvSpPr txBox="1"/>
      </xdr:nvSpPr>
      <xdr:spPr>
        <a:xfrm>
          <a:off x="11614150" y="4683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599374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19050</xdr:rowOff>
    </xdr:from>
    <xdr:ext cx="533400" cy="257175"/>
    <xdr:sp macro="" textlink="">
      <xdr:nvSpPr>
        <xdr:cNvPr id="522" name="消防費最小値テキスト"/>
        <xdr:cNvSpPr txBox="1"/>
      </xdr:nvSpPr>
      <xdr:spPr>
        <a:xfrm>
          <a:off x="16046450"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5906750" y="6530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33400" cy="258445"/>
    <xdr:sp macro="" textlink="">
      <xdr:nvSpPr>
        <xdr:cNvPr id="524" name="消防費最大値テキスト"/>
        <xdr:cNvSpPr txBox="1"/>
      </xdr:nvSpPr>
      <xdr:spPr>
        <a:xfrm>
          <a:off x="16046450" y="5122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5906750" y="5347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66675</xdr:rowOff>
    </xdr:from>
    <xdr:to xmlns:xdr="http://schemas.openxmlformats.org/drawingml/2006/spreadsheetDrawing">
      <xdr:col>85</xdr:col>
      <xdr:colOff>127000</xdr:colOff>
      <xdr:row>36</xdr:row>
      <xdr:rowOff>128270</xdr:rowOff>
    </xdr:to>
    <xdr:cxnSp macro="">
      <xdr:nvCxnSpPr>
        <xdr:cNvPr id="526" name="直線コネクタ 525"/>
        <xdr:cNvCxnSpPr/>
      </xdr:nvCxnSpPr>
      <xdr:spPr>
        <a:xfrm flipV="1">
          <a:off x="15172690" y="6238875"/>
          <a:ext cx="8229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34925</xdr:rowOff>
    </xdr:from>
    <xdr:ext cx="533400" cy="259080"/>
    <xdr:sp macro="" textlink="">
      <xdr:nvSpPr>
        <xdr:cNvPr id="527" name="消防費平均値テキスト"/>
        <xdr:cNvSpPr txBox="1"/>
      </xdr:nvSpPr>
      <xdr:spPr>
        <a:xfrm>
          <a:off x="16046450" y="60356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594485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92075</xdr:rowOff>
    </xdr:from>
    <xdr:to xmlns:xdr="http://schemas.openxmlformats.org/drawingml/2006/spreadsheetDrawing">
      <xdr:col>81</xdr:col>
      <xdr:colOff>50800</xdr:colOff>
      <xdr:row>36</xdr:row>
      <xdr:rowOff>128270</xdr:rowOff>
    </xdr:to>
    <xdr:cxnSp macro="">
      <xdr:nvCxnSpPr>
        <xdr:cNvPr id="529" name="直線コネクタ 528"/>
        <xdr:cNvCxnSpPr/>
      </xdr:nvCxnSpPr>
      <xdr:spPr>
        <a:xfrm>
          <a:off x="14302740" y="626427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164465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121890" y="61652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113665</xdr:rowOff>
    </xdr:from>
    <xdr:ext cx="532765" cy="258445"/>
    <xdr:sp macro="" textlink="">
      <xdr:nvSpPr>
        <xdr:cNvPr id="531" name="テキスト ボックス 530"/>
        <xdr:cNvSpPr txBox="1"/>
      </xdr:nvSpPr>
      <xdr:spPr>
        <a:xfrm>
          <a:off x="14912975" y="5942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92075</xdr:rowOff>
    </xdr:from>
    <xdr:to xmlns:xdr="http://schemas.openxmlformats.org/drawingml/2006/spreadsheetDrawing">
      <xdr:col>76</xdr:col>
      <xdr:colOff>114300</xdr:colOff>
      <xdr:row>36</xdr:row>
      <xdr:rowOff>115570</xdr:rowOff>
    </xdr:to>
    <xdr:cxnSp macro="">
      <xdr:nvCxnSpPr>
        <xdr:cNvPr id="532" name="直線コネクタ 531"/>
        <xdr:cNvCxnSpPr/>
      </xdr:nvCxnSpPr>
      <xdr:spPr>
        <a:xfrm flipV="1">
          <a:off x="13432790" y="626427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25194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103505</xdr:rowOff>
    </xdr:from>
    <xdr:ext cx="532765" cy="259080"/>
    <xdr:sp macro="" textlink="">
      <xdr:nvSpPr>
        <xdr:cNvPr id="534" name="テキスト ボックス 533"/>
        <xdr:cNvSpPr txBox="1"/>
      </xdr:nvSpPr>
      <xdr:spPr>
        <a:xfrm>
          <a:off x="14039215" y="5932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115570</xdr:rowOff>
    </xdr:from>
    <xdr:to xmlns:xdr="http://schemas.openxmlformats.org/drawingml/2006/spreadsheetDrawing">
      <xdr:col>71</xdr:col>
      <xdr:colOff>177800</xdr:colOff>
      <xdr:row>36</xdr:row>
      <xdr:rowOff>135890</xdr:rowOff>
    </xdr:to>
    <xdr:cxnSp macro="">
      <xdr:nvCxnSpPr>
        <xdr:cNvPr id="535" name="直線コネクタ 534"/>
        <xdr:cNvCxnSpPr/>
      </xdr:nvCxnSpPr>
      <xdr:spPr>
        <a:xfrm flipV="1">
          <a:off x="12559030" y="628777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381990" y="6205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151130</xdr:rowOff>
    </xdr:from>
    <xdr:ext cx="532765" cy="258445"/>
    <xdr:sp macro="" textlink="">
      <xdr:nvSpPr>
        <xdr:cNvPr id="537" name="テキスト ボックス 536"/>
        <xdr:cNvSpPr txBox="1"/>
      </xdr:nvSpPr>
      <xdr:spPr>
        <a:xfrm>
          <a:off x="13169265" y="598043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36830</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508230" y="62090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155575</xdr:rowOff>
    </xdr:from>
    <xdr:ext cx="532765" cy="257175"/>
    <xdr:sp macro="" textlink="">
      <xdr:nvSpPr>
        <xdr:cNvPr id="539" name="テキスト ボックス 538"/>
        <xdr:cNvSpPr txBox="1"/>
      </xdr:nvSpPr>
      <xdr:spPr>
        <a:xfrm>
          <a:off x="12299315" y="5984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41" name="テキスト ボックス 540"/>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42" name="テキスト ボックス 541"/>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43" name="テキスト ボックス 542"/>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44" name="テキスト ボックス 543"/>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xdr:rowOff>
    </xdr:from>
    <xdr:to xmlns:xdr="http://schemas.openxmlformats.org/drawingml/2006/spreadsheetDrawing">
      <xdr:col>85</xdr:col>
      <xdr:colOff>177800</xdr:colOff>
      <xdr:row>36</xdr:row>
      <xdr:rowOff>116840</xdr:rowOff>
    </xdr:to>
    <xdr:sp macro="" textlink="">
      <xdr:nvSpPr>
        <xdr:cNvPr id="545" name="楕円 544"/>
        <xdr:cNvSpPr/>
      </xdr:nvSpPr>
      <xdr:spPr>
        <a:xfrm>
          <a:off x="15944850" y="6188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164465</xdr:rowOff>
    </xdr:from>
    <xdr:ext cx="533400" cy="258445"/>
    <xdr:sp macro="" textlink="">
      <xdr:nvSpPr>
        <xdr:cNvPr id="546" name="消防費該当値テキスト"/>
        <xdr:cNvSpPr txBox="1"/>
      </xdr:nvSpPr>
      <xdr:spPr>
        <a:xfrm>
          <a:off x="16046450" y="61652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78105</xdr:rowOff>
    </xdr:from>
    <xdr:to xmlns:xdr="http://schemas.openxmlformats.org/drawingml/2006/spreadsheetDrawing">
      <xdr:col>81</xdr:col>
      <xdr:colOff>101600</xdr:colOff>
      <xdr:row>37</xdr:row>
      <xdr:rowOff>8255</xdr:rowOff>
    </xdr:to>
    <xdr:sp macro="" textlink="">
      <xdr:nvSpPr>
        <xdr:cNvPr id="547" name="楕円 546"/>
        <xdr:cNvSpPr/>
      </xdr:nvSpPr>
      <xdr:spPr>
        <a:xfrm>
          <a:off x="1512189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164465</xdr:rowOff>
    </xdr:from>
    <xdr:ext cx="532765" cy="258445"/>
    <xdr:sp macro="" textlink="">
      <xdr:nvSpPr>
        <xdr:cNvPr id="548" name="テキスト ボックス 547"/>
        <xdr:cNvSpPr txBox="1"/>
      </xdr:nvSpPr>
      <xdr:spPr>
        <a:xfrm>
          <a:off x="14912975" y="63366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41910</xdr:rowOff>
    </xdr:from>
    <xdr:to xmlns:xdr="http://schemas.openxmlformats.org/drawingml/2006/spreadsheetDrawing">
      <xdr:col>76</xdr:col>
      <xdr:colOff>165100</xdr:colOff>
      <xdr:row>36</xdr:row>
      <xdr:rowOff>143510</xdr:rowOff>
    </xdr:to>
    <xdr:sp macro="" textlink="">
      <xdr:nvSpPr>
        <xdr:cNvPr id="549" name="楕円 548"/>
        <xdr:cNvSpPr/>
      </xdr:nvSpPr>
      <xdr:spPr>
        <a:xfrm>
          <a:off x="1425194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134620</xdr:rowOff>
    </xdr:from>
    <xdr:ext cx="532765" cy="257810"/>
    <xdr:sp macro="" textlink="">
      <xdr:nvSpPr>
        <xdr:cNvPr id="550" name="テキスト ボックス 549"/>
        <xdr:cNvSpPr txBox="1"/>
      </xdr:nvSpPr>
      <xdr:spPr>
        <a:xfrm>
          <a:off x="14039215" y="630682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65405</xdr:rowOff>
    </xdr:from>
    <xdr:to xmlns:xdr="http://schemas.openxmlformats.org/drawingml/2006/spreadsheetDrawing">
      <xdr:col>72</xdr:col>
      <xdr:colOff>38100</xdr:colOff>
      <xdr:row>36</xdr:row>
      <xdr:rowOff>164465</xdr:rowOff>
    </xdr:to>
    <xdr:sp macro="" textlink="">
      <xdr:nvSpPr>
        <xdr:cNvPr id="551" name="楕円 550"/>
        <xdr:cNvSpPr/>
      </xdr:nvSpPr>
      <xdr:spPr>
        <a:xfrm>
          <a:off x="13381990" y="62376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158115</xdr:rowOff>
    </xdr:from>
    <xdr:ext cx="532765" cy="257175"/>
    <xdr:sp macro="" textlink="">
      <xdr:nvSpPr>
        <xdr:cNvPr id="552" name="テキスト ボックス 551"/>
        <xdr:cNvSpPr txBox="1"/>
      </xdr:nvSpPr>
      <xdr:spPr>
        <a:xfrm>
          <a:off x="13169265" y="633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84455</xdr:rowOff>
    </xdr:from>
    <xdr:to xmlns:xdr="http://schemas.openxmlformats.org/drawingml/2006/spreadsheetDrawing">
      <xdr:col>67</xdr:col>
      <xdr:colOff>101600</xdr:colOff>
      <xdr:row>37</xdr:row>
      <xdr:rowOff>15240</xdr:rowOff>
    </xdr:to>
    <xdr:sp macro="" textlink="">
      <xdr:nvSpPr>
        <xdr:cNvPr id="553" name="楕円 552"/>
        <xdr:cNvSpPr/>
      </xdr:nvSpPr>
      <xdr:spPr>
        <a:xfrm>
          <a:off x="12508230" y="6256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6350</xdr:rowOff>
    </xdr:from>
    <xdr:ext cx="532765" cy="257810"/>
    <xdr:sp macro="" textlink="">
      <xdr:nvSpPr>
        <xdr:cNvPr id="554" name="テキスト ボックス 553"/>
        <xdr:cNvSpPr txBox="1"/>
      </xdr:nvSpPr>
      <xdr:spPr>
        <a:xfrm>
          <a:off x="12299315" y="635000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4155"/>
    <xdr:sp macro="" textlink="">
      <xdr:nvSpPr>
        <xdr:cNvPr id="563" name="テキスト ボックス 562"/>
        <xdr:cNvSpPr txBox="1"/>
      </xdr:nvSpPr>
      <xdr:spPr>
        <a:xfrm>
          <a:off x="1216025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7810"/>
    <xdr:sp macro="" textlink="">
      <xdr:nvSpPr>
        <xdr:cNvPr id="565" name="テキスト ボックス 564"/>
        <xdr:cNvSpPr txBox="1"/>
      </xdr:nvSpPr>
      <xdr:spPr>
        <a:xfrm>
          <a:off x="11953240" y="103987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19835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127635</xdr:rowOff>
    </xdr:from>
    <xdr:ext cx="530225" cy="257810"/>
    <xdr:sp macro="" textlink="">
      <xdr:nvSpPr>
        <xdr:cNvPr id="567" name="テキスト ボックス 566"/>
        <xdr:cNvSpPr txBox="1"/>
      </xdr:nvSpPr>
      <xdr:spPr>
        <a:xfrm>
          <a:off x="11678285" y="1007173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19835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225" cy="257810"/>
    <xdr:sp macro="" textlink="">
      <xdr:nvSpPr>
        <xdr:cNvPr id="569" name="テキスト ボックス 568"/>
        <xdr:cNvSpPr txBox="1"/>
      </xdr:nvSpPr>
      <xdr:spPr>
        <a:xfrm>
          <a:off x="11678285" y="9745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198350" y="9561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160020</xdr:rowOff>
    </xdr:from>
    <xdr:ext cx="530225" cy="257810"/>
    <xdr:sp macro="" textlink="">
      <xdr:nvSpPr>
        <xdr:cNvPr id="571" name="テキスト ボックス 570"/>
        <xdr:cNvSpPr txBox="1"/>
      </xdr:nvSpPr>
      <xdr:spPr>
        <a:xfrm>
          <a:off x="11678285" y="9418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19835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7810"/>
    <xdr:sp macro="" textlink="">
      <xdr:nvSpPr>
        <xdr:cNvPr id="573" name="テキスト ボックス 572"/>
        <xdr:cNvSpPr txBox="1"/>
      </xdr:nvSpPr>
      <xdr:spPr>
        <a:xfrm>
          <a:off x="11614150" y="90932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163830</xdr:rowOff>
    </xdr:from>
    <xdr:to xmlns:xdr="http://schemas.openxmlformats.org/drawingml/2006/spreadsheetDrawing">
      <xdr:col>89</xdr:col>
      <xdr:colOff>177800</xdr:colOff>
      <xdr:row>51</xdr:row>
      <xdr:rowOff>163830</xdr:rowOff>
    </xdr:to>
    <xdr:cxnSp macro="">
      <xdr:nvCxnSpPr>
        <xdr:cNvPr id="574" name="直線コネクタ 573"/>
        <xdr:cNvCxnSpPr/>
      </xdr:nvCxnSpPr>
      <xdr:spPr>
        <a:xfrm>
          <a:off x="1219835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4995" cy="257175"/>
    <xdr:sp macro="" textlink="">
      <xdr:nvSpPr>
        <xdr:cNvPr id="575" name="テキスト ボックス 574"/>
        <xdr:cNvSpPr txBox="1"/>
      </xdr:nvSpPr>
      <xdr:spPr>
        <a:xfrm>
          <a:off x="11614150" y="87655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19835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4995" cy="259080"/>
    <xdr:sp macro="" textlink="">
      <xdr:nvSpPr>
        <xdr:cNvPr id="577" name="テキスト ボックス 576"/>
        <xdr:cNvSpPr txBox="1"/>
      </xdr:nvSpPr>
      <xdr:spPr>
        <a:xfrm>
          <a:off x="11614150" y="8438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78" name="直線コネクタ 577"/>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4995" cy="257175"/>
    <xdr:sp macro="" textlink="">
      <xdr:nvSpPr>
        <xdr:cNvPr id="579" name="テキスト ボックス 578"/>
        <xdr:cNvSpPr txBox="1"/>
      </xdr:nvSpPr>
      <xdr:spPr>
        <a:xfrm>
          <a:off x="11614150" y="8112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162560</xdr:rowOff>
    </xdr:from>
    <xdr:to xmlns:xdr="http://schemas.openxmlformats.org/drawingml/2006/spreadsheetDrawing">
      <xdr:col>85</xdr:col>
      <xdr:colOff>126365</xdr:colOff>
      <xdr:row>59</xdr:row>
      <xdr:rowOff>122555</xdr:rowOff>
    </xdr:to>
    <xdr:cxnSp macro="">
      <xdr:nvCxnSpPr>
        <xdr:cNvPr id="581" name="直線コネクタ 580"/>
        <xdr:cNvCxnSpPr/>
      </xdr:nvCxnSpPr>
      <xdr:spPr>
        <a:xfrm flipV="1">
          <a:off x="15993745" y="890651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125730</xdr:rowOff>
    </xdr:from>
    <xdr:ext cx="533400" cy="257810"/>
    <xdr:sp macro="" textlink="">
      <xdr:nvSpPr>
        <xdr:cNvPr id="582" name="教育費最小値テキスト"/>
        <xdr:cNvSpPr txBox="1"/>
      </xdr:nvSpPr>
      <xdr:spPr>
        <a:xfrm>
          <a:off x="16046450" y="10241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122555</xdr:rowOff>
    </xdr:from>
    <xdr:to xmlns:xdr="http://schemas.openxmlformats.org/drawingml/2006/spreadsheetDrawing">
      <xdr:col>86</xdr:col>
      <xdr:colOff>25400</xdr:colOff>
      <xdr:row>59</xdr:row>
      <xdr:rowOff>122555</xdr:rowOff>
    </xdr:to>
    <xdr:cxnSp macro="">
      <xdr:nvCxnSpPr>
        <xdr:cNvPr id="583" name="直線コネクタ 582"/>
        <xdr:cNvCxnSpPr/>
      </xdr:nvCxnSpPr>
      <xdr:spPr>
        <a:xfrm>
          <a:off x="15906750" y="10238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109855</xdr:rowOff>
    </xdr:from>
    <xdr:ext cx="597535" cy="257810"/>
    <xdr:sp macro="" textlink="">
      <xdr:nvSpPr>
        <xdr:cNvPr id="584" name="教育費最大値テキスト"/>
        <xdr:cNvSpPr txBox="1"/>
      </xdr:nvSpPr>
      <xdr:spPr>
        <a:xfrm>
          <a:off x="16046450" y="86823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162560</xdr:rowOff>
    </xdr:from>
    <xdr:to xmlns:xdr="http://schemas.openxmlformats.org/drawingml/2006/spreadsheetDrawing">
      <xdr:col>86</xdr:col>
      <xdr:colOff>25400</xdr:colOff>
      <xdr:row>51</xdr:row>
      <xdr:rowOff>162560</xdr:rowOff>
    </xdr:to>
    <xdr:cxnSp macro="">
      <xdr:nvCxnSpPr>
        <xdr:cNvPr id="585" name="直線コネクタ 584"/>
        <xdr:cNvCxnSpPr/>
      </xdr:nvCxnSpPr>
      <xdr:spPr>
        <a:xfrm>
          <a:off x="15906750" y="8906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162560</xdr:rowOff>
    </xdr:from>
    <xdr:to xmlns:xdr="http://schemas.openxmlformats.org/drawingml/2006/spreadsheetDrawing">
      <xdr:col>85</xdr:col>
      <xdr:colOff>127000</xdr:colOff>
      <xdr:row>53</xdr:row>
      <xdr:rowOff>137160</xdr:rowOff>
    </xdr:to>
    <xdr:cxnSp macro="">
      <xdr:nvCxnSpPr>
        <xdr:cNvPr id="586" name="直線コネクタ 585"/>
        <xdr:cNvCxnSpPr/>
      </xdr:nvCxnSpPr>
      <xdr:spPr>
        <a:xfrm flipV="1">
          <a:off x="15172690" y="8906510"/>
          <a:ext cx="82296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164465</xdr:rowOff>
    </xdr:from>
    <xdr:ext cx="533400" cy="258445"/>
    <xdr:sp macro="" textlink="">
      <xdr:nvSpPr>
        <xdr:cNvPr id="587" name="教育費平均値テキスト"/>
        <xdr:cNvSpPr txBox="1"/>
      </xdr:nvSpPr>
      <xdr:spPr>
        <a:xfrm>
          <a:off x="16046450" y="976566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118745</xdr:rowOff>
    </xdr:to>
    <xdr:sp macro="" textlink="">
      <xdr:nvSpPr>
        <xdr:cNvPr id="588" name="フローチャート: 判断 587"/>
        <xdr:cNvSpPr/>
      </xdr:nvSpPr>
      <xdr:spPr>
        <a:xfrm>
          <a:off x="1594485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114935</xdr:rowOff>
    </xdr:from>
    <xdr:to xmlns:xdr="http://schemas.openxmlformats.org/drawingml/2006/spreadsheetDrawing">
      <xdr:col>81</xdr:col>
      <xdr:colOff>50800</xdr:colOff>
      <xdr:row>53</xdr:row>
      <xdr:rowOff>137160</xdr:rowOff>
    </xdr:to>
    <xdr:cxnSp macro="">
      <xdr:nvCxnSpPr>
        <xdr:cNvPr id="589" name="直線コネクタ 588"/>
        <xdr:cNvCxnSpPr/>
      </xdr:nvCxnSpPr>
      <xdr:spPr>
        <a:xfrm>
          <a:off x="14302740" y="9201785"/>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635</xdr:rowOff>
    </xdr:from>
    <xdr:to xmlns:xdr="http://schemas.openxmlformats.org/drawingml/2006/spreadsheetDrawing">
      <xdr:col>81</xdr:col>
      <xdr:colOff>101600</xdr:colOff>
      <xdr:row>57</xdr:row>
      <xdr:rowOff>102870</xdr:rowOff>
    </xdr:to>
    <xdr:sp macro="" textlink="">
      <xdr:nvSpPr>
        <xdr:cNvPr id="590" name="フローチャート: 判断 589"/>
        <xdr:cNvSpPr/>
      </xdr:nvSpPr>
      <xdr:spPr>
        <a:xfrm>
          <a:off x="15121890" y="9773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93980</xdr:rowOff>
    </xdr:from>
    <xdr:ext cx="532765" cy="257810"/>
    <xdr:sp macro="" textlink="">
      <xdr:nvSpPr>
        <xdr:cNvPr id="591" name="テキスト ボックス 590"/>
        <xdr:cNvSpPr txBox="1"/>
      </xdr:nvSpPr>
      <xdr:spPr>
        <a:xfrm>
          <a:off x="14912975" y="986663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14605</xdr:rowOff>
    </xdr:from>
    <xdr:to xmlns:xdr="http://schemas.openxmlformats.org/drawingml/2006/spreadsheetDrawing">
      <xdr:col>76</xdr:col>
      <xdr:colOff>114300</xdr:colOff>
      <xdr:row>53</xdr:row>
      <xdr:rowOff>114935</xdr:rowOff>
    </xdr:to>
    <xdr:cxnSp macro="">
      <xdr:nvCxnSpPr>
        <xdr:cNvPr id="592" name="直線コネクタ 591"/>
        <xdr:cNvCxnSpPr/>
      </xdr:nvCxnSpPr>
      <xdr:spPr>
        <a:xfrm>
          <a:off x="13432790" y="9101455"/>
          <a:ext cx="869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117475</xdr:rowOff>
    </xdr:from>
    <xdr:to xmlns:xdr="http://schemas.openxmlformats.org/drawingml/2006/spreadsheetDrawing">
      <xdr:col>76</xdr:col>
      <xdr:colOff>165100</xdr:colOff>
      <xdr:row>57</xdr:row>
      <xdr:rowOff>48260</xdr:rowOff>
    </xdr:to>
    <xdr:sp macro="" textlink="">
      <xdr:nvSpPr>
        <xdr:cNvPr id="593" name="フローチャート: 判断 592"/>
        <xdr:cNvSpPr/>
      </xdr:nvSpPr>
      <xdr:spPr>
        <a:xfrm>
          <a:off x="14251940" y="971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38735</xdr:rowOff>
    </xdr:from>
    <xdr:ext cx="532765" cy="259080"/>
    <xdr:sp macro="" textlink="">
      <xdr:nvSpPr>
        <xdr:cNvPr id="594" name="テキスト ボックス 593"/>
        <xdr:cNvSpPr txBox="1"/>
      </xdr:nvSpPr>
      <xdr:spPr>
        <a:xfrm>
          <a:off x="14039215" y="9811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46355</xdr:rowOff>
    </xdr:from>
    <xdr:to xmlns:xdr="http://schemas.openxmlformats.org/drawingml/2006/spreadsheetDrawing">
      <xdr:col>71</xdr:col>
      <xdr:colOff>177800</xdr:colOff>
      <xdr:row>53</xdr:row>
      <xdr:rowOff>14605</xdr:rowOff>
    </xdr:to>
    <xdr:cxnSp macro="">
      <xdr:nvCxnSpPr>
        <xdr:cNvPr id="595" name="直線コネクタ 594"/>
        <xdr:cNvCxnSpPr/>
      </xdr:nvCxnSpPr>
      <xdr:spPr>
        <a:xfrm>
          <a:off x="12559030" y="8618855"/>
          <a:ext cx="87376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163195</xdr:rowOff>
    </xdr:from>
    <xdr:to xmlns:xdr="http://schemas.openxmlformats.org/drawingml/2006/spreadsheetDrawing">
      <xdr:col>72</xdr:col>
      <xdr:colOff>38100</xdr:colOff>
      <xdr:row>57</xdr:row>
      <xdr:rowOff>93345</xdr:rowOff>
    </xdr:to>
    <xdr:sp macro="" textlink="">
      <xdr:nvSpPr>
        <xdr:cNvPr id="596" name="フローチャート: 判断 595"/>
        <xdr:cNvSpPr/>
      </xdr:nvSpPr>
      <xdr:spPr>
        <a:xfrm>
          <a:off x="13381990" y="97643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84455</xdr:rowOff>
    </xdr:from>
    <xdr:ext cx="532765" cy="258445"/>
    <xdr:sp macro="" textlink="">
      <xdr:nvSpPr>
        <xdr:cNvPr id="597" name="テキスト ボックス 596"/>
        <xdr:cNvSpPr txBox="1"/>
      </xdr:nvSpPr>
      <xdr:spPr>
        <a:xfrm>
          <a:off x="13169265" y="98571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66040</xdr:rowOff>
    </xdr:from>
    <xdr:to xmlns:xdr="http://schemas.openxmlformats.org/drawingml/2006/spreadsheetDrawing">
      <xdr:col>67</xdr:col>
      <xdr:colOff>101600</xdr:colOff>
      <xdr:row>57</xdr:row>
      <xdr:rowOff>164465</xdr:rowOff>
    </xdr:to>
    <xdr:sp macro="" textlink="">
      <xdr:nvSpPr>
        <xdr:cNvPr id="598" name="フローチャート: 判断 597"/>
        <xdr:cNvSpPr/>
      </xdr:nvSpPr>
      <xdr:spPr>
        <a:xfrm>
          <a:off x="12508230" y="9838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158115</xdr:rowOff>
    </xdr:from>
    <xdr:ext cx="532765" cy="257175"/>
    <xdr:sp macro="" textlink="">
      <xdr:nvSpPr>
        <xdr:cNvPr id="599" name="テキスト ボックス 598"/>
        <xdr:cNvSpPr txBox="1"/>
      </xdr:nvSpPr>
      <xdr:spPr>
        <a:xfrm>
          <a:off x="12299315" y="9930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601" name="テキスト ボックス 600"/>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602" name="テキスト ボックス 601"/>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603" name="テキスト ボックス 602"/>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604" name="テキスト ボックス 603"/>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112395</xdr:rowOff>
    </xdr:from>
    <xdr:to xmlns:xdr="http://schemas.openxmlformats.org/drawingml/2006/spreadsheetDrawing">
      <xdr:col>85</xdr:col>
      <xdr:colOff>177800</xdr:colOff>
      <xdr:row>52</xdr:row>
      <xdr:rowOff>42545</xdr:rowOff>
    </xdr:to>
    <xdr:sp macro="" textlink="">
      <xdr:nvSpPr>
        <xdr:cNvPr id="605" name="楕円 604"/>
        <xdr:cNvSpPr/>
      </xdr:nvSpPr>
      <xdr:spPr>
        <a:xfrm>
          <a:off x="15944850" y="88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65405</xdr:rowOff>
    </xdr:from>
    <xdr:ext cx="597535" cy="256540"/>
    <xdr:sp macro="" textlink="">
      <xdr:nvSpPr>
        <xdr:cNvPr id="606" name="教育費該当値テキスト"/>
        <xdr:cNvSpPr txBox="1"/>
      </xdr:nvSpPr>
      <xdr:spPr>
        <a:xfrm>
          <a:off x="16046450" y="880935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86360</xdr:rowOff>
    </xdr:from>
    <xdr:to xmlns:xdr="http://schemas.openxmlformats.org/drawingml/2006/spreadsheetDrawing">
      <xdr:col>81</xdr:col>
      <xdr:colOff>101600</xdr:colOff>
      <xdr:row>54</xdr:row>
      <xdr:rowOff>16510</xdr:rowOff>
    </xdr:to>
    <xdr:sp macro="" textlink="">
      <xdr:nvSpPr>
        <xdr:cNvPr id="607" name="楕円 606"/>
        <xdr:cNvSpPr/>
      </xdr:nvSpPr>
      <xdr:spPr>
        <a:xfrm>
          <a:off x="15121890" y="91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52</xdr:row>
      <xdr:rowOff>33020</xdr:rowOff>
    </xdr:from>
    <xdr:ext cx="598170" cy="259080"/>
    <xdr:sp macro="" textlink="">
      <xdr:nvSpPr>
        <xdr:cNvPr id="608" name="テキスト ボックス 607"/>
        <xdr:cNvSpPr txBox="1"/>
      </xdr:nvSpPr>
      <xdr:spPr>
        <a:xfrm>
          <a:off x="14880590" y="8948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64135</xdr:rowOff>
    </xdr:from>
    <xdr:to xmlns:xdr="http://schemas.openxmlformats.org/drawingml/2006/spreadsheetDrawing">
      <xdr:col>76</xdr:col>
      <xdr:colOff>165100</xdr:colOff>
      <xdr:row>53</xdr:row>
      <xdr:rowOff>164465</xdr:rowOff>
    </xdr:to>
    <xdr:sp macro="" textlink="">
      <xdr:nvSpPr>
        <xdr:cNvPr id="609" name="楕円 608"/>
        <xdr:cNvSpPr/>
      </xdr:nvSpPr>
      <xdr:spPr>
        <a:xfrm>
          <a:off x="14251940" y="91509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10795</xdr:rowOff>
    </xdr:from>
    <xdr:ext cx="598170" cy="258445"/>
    <xdr:sp macro="" textlink="">
      <xdr:nvSpPr>
        <xdr:cNvPr id="610" name="テキスト ボックス 609"/>
        <xdr:cNvSpPr txBox="1"/>
      </xdr:nvSpPr>
      <xdr:spPr>
        <a:xfrm>
          <a:off x="14006830" y="892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135255</xdr:rowOff>
    </xdr:from>
    <xdr:to xmlns:xdr="http://schemas.openxmlformats.org/drawingml/2006/spreadsheetDrawing">
      <xdr:col>72</xdr:col>
      <xdr:colOff>38100</xdr:colOff>
      <xdr:row>53</xdr:row>
      <xdr:rowOff>65405</xdr:rowOff>
    </xdr:to>
    <xdr:sp macro="" textlink="">
      <xdr:nvSpPr>
        <xdr:cNvPr id="611" name="楕円 610"/>
        <xdr:cNvSpPr/>
      </xdr:nvSpPr>
      <xdr:spPr>
        <a:xfrm>
          <a:off x="13381990" y="90506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82550</xdr:rowOff>
    </xdr:from>
    <xdr:ext cx="598170" cy="258445"/>
    <xdr:sp macro="" textlink="">
      <xdr:nvSpPr>
        <xdr:cNvPr id="612" name="テキスト ボックス 611"/>
        <xdr:cNvSpPr txBox="1"/>
      </xdr:nvSpPr>
      <xdr:spPr>
        <a:xfrm>
          <a:off x="13136880" y="8826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49</xdr:row>
      <xdr:rowOff>164465</xdr:rowOff>
    </xdr:from>
    <xdr:to xmlns:xdr="http://schemas.openxmlformats.org/drawingml/2006/spreadsheetDrawing">
      <xdr:col>67</xdr:col>
      <xdr:colOff>101600</xdr:colOff>
      <xdr:row>50</xdr:row>
      <xdr:rowOff>97790</xdr:rowOff>
    </xdr:to>
    <xdr:sp macro="" textlink="">
      <xdr:nvSpPr>
        <xdr:cNvPr id="613" name="楕円 612"/>
        <xdr:cNvSpPr/>
      </xdr:nvSpPr>
      <xdr:spPr>
        <a:xfrm>
          <a:off x="12508230" y="85655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48</xdr:row>
      <xdr:rowOff>113665</xdr:rowOff>
    </xdr:from>
    <xdr:ext cx="598170" cy="258445"/>
    <xdr:sp macro="" textlink="">
      <xdr:nvSpPr>
        <xdr:cNvPr id="614" name="テキスト ボックス 613"/>
        <xdr:cNvSpPr txBox="1"/>
      </xdr:nvSpPr>
      <xdr:spPr>
        <a:xfrm>
          <a:off x="12266930" y="8343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4155"/>
    <xdr:sp macro="" textlink="">
      <xdr:nvSpPr>
        <xdr:cNvPr id="623" name="テキスト ボックス 622"/>
        <xdr:cNvSpPr txBox="1"/>
      </xdr:nvSpPr>
      <xdr:spPr>
        <a:xfrm>
          <a:off x="12160250" y="11493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5" name="直線コネクタ 624"/>
        <xdr:cNvCxnSpPr/>
      </xdr:nvCxnSpPr>
      <xdr:spPr>
        <a:xfrm>
          <a:off x="1219835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127635</xdr:rowOff>
    </xdr:from>
    <xdr:ext cx="248285" cy="257810"/>
    <xdr:sp macro="" textlink="">
      <xdr:nvSpPr>
        <xdr:cNvPr id="626" name="テキスト ボックス 625"/>
        <xdr:cNvSpPr txBox="1"/>
      </xdr:nvSpPr>
      <xdr:spPr>
        <a:xfrm>
          <a:off x="11953240" y="13500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7" name="直線コネクタ 626"/>
        <xdr:cNvCxnSpPr/>
      </xdr:nvCxnSpPr>
      <xdr:spPr>
        <a:xfrm>
          <a:off x="1219835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7810"/>
    <xdr:sp macro="" textlink="">
      <xdr:nvSpPr>
        <xdr:cNvPr id="628" name="テキスト ボックス 627"/>
        <xdr:cNvSpPr txBox="1"/>
      </xdr:nvSpPr>
      <xdr:spPr>
        <a:xfrm>
          <a:off x="1167828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9" name="直線コネクタ 628"/>
        <xdr:cNvCxnSpPr/>
      </xdr:nvCxnSpPr>
      <xdr:spPr>
        <a:xfrm>
          <a:off x="12198350" y="12990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160020</xdr:rowOff>
    </xdr:from>
    <xdr:ext cx="530225" cy="257810"/>
    <xdr:sp macro="" textlink="">
      <xdr:nvSpPr>
        <xdr:cNvPr id="630" name="テキスト ボックス 629"/>
        <xdr:cNvSpPr txBox="1"/>
      </xdr:nvSpPr>
      <xdr:spPr>
        <a:xfrm>
          <a:off x="11678285" y="12847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1" name="直線コネクタ 630"/>
        <xdr:cNvCxnSpPr/>
      </xdr:nvCxnSpPr>
      <xdr:spPr>
        <a:xfrm>
          <a:off x="1219835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225" cy="257810"/>
    <xdr:sp macro="" textlink="">
      <xdr:nvSpPr>
        <xdr:cNvPr id="632" name="テキスト ボックス 631"/>
        <xdr:cNvSpPr txBox="1"/>
      </xdr:nvSpPr>
      <xdr:spPr>
        <a:xfrm>
          <a:off x="1167828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163830</xdr:rowOff>
    </xdr:from>
    <xdr:to xmlns:xdr="http://schemas.openxmlformats.org/drawingml/2006/spreadsheetDrawing">
      <xdr:col>89</xdr:col>
      <xdr:colOff>177800</xdr:colOff>
      <xdr:row>71</xdr:row>
      <xdr:rowOff>163830</xdr:rowOff>
    </xdr:to>
    <xdr:cxnSp macro="">
      <xdr:nvCxnSpPr>
        <xdr:cNvPr id="633" name="直線コネクタ 632"/>
        <xdr:cNvCxnSpPr/>
      </xdr:nvCxnSpPr>
      <xdr:spPr>
        <a:xfrm>
          <a:off x="1219835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30225" cy="257175"/>
    <xdr:sp macro="" textlink="">
      <xdr:nvSpPr>
        <xdr:cNvPr id="634" name="テキスト ボックス 633"/>
        <xdr:cNvSpPr txBox="1"/>
      </xdr:nvSpPr>
      <xdr:spPr>
        <a:xfrm>
          <a:off x="11678285" y="1219454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5" name="直線コネクタ 634"/>
        <xdr:cNvCxnSpPr/>
      </xdr:nvCxnSpPr>
      <xdr:spPr>
        <a:xfrm>
          <a:off x="1219835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4995" cy="259080"/>
    <xdr:sp macro="" textlink="">
      <xdr:nvSpPr>
        <xdr:cNvPr id="636" name="テキスト ボックス 635"/>
        <xdr:cNvSpPr txBox="1"/>
      </xdr:nvSpPr>
      <xdr:spPr>
        <a:xfrm>
          <a:off x="11614150" y="11867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68</xdr:row>
      <xdr:rowOff>24765</xdr:rowOff>
    </xdr:to>
    <xdr:cxnSp macro="">
      <xdr:nvCxnSpPr>
        <xdr:cNvPr id="637" name="直線コネクタ 636"/>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4995" cy="257175"/>
    <xdr:sp macro="" textlink="">
      <xdr:nvSpPr>
        <xdr:cNvPr id="638" name="テキスト ボックス 637"/>
        <xdr:cNvSpPr txBox="1"/>
      </xdr:nvSpPr>
      <xdr:spPr>
        <a:xfrm>
          <a:off x="11614150" y="11541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39" name="災害復旧費グラフ枠"/>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40" name="直線コネクタ 639"/>
        <xdr:cNvCxnSpPr/>
      </xdr:nvCxnSpPr>
      <xdr:spPr>
        <a:xfrm flipV="1">
          <a:off x="1599374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8285" cy="259080"/>
    <xdr:sp macro="" textlink="">
      <xdr:nvSpPr>
        <xdr:cNvPr id="641" name="災害復旧費最小値テキスト"/>
        <xdr:cNvSpPr txBox="1"/>
      </xdr:nvSpPr>
      <xdr:spPr>
        <a:xfrm>
          <a:off x="16046450" y="13647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2" name="直線コネクタ 641"/>
        <xdr:cNvCxnSpPr/>
      </xdr:nvCxnSpPr>
      <xdr:spPr>
        <a:xfrm>
          <a:off x="15906750" y="1364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3400" cy="258445"/>
    <xdr:sp macro="" textlink="">
      <xdr:nvSpPr>
        <xdr:cNvPr id="643" name="災害復旧費最大値テキスト"/>
        <xdr:cNvSpPr txBox="1"/>
      </xdr:nvSpPr>
      <xdr:spPr>
        <a:xfrm>
          <a:off x="16046450" y="11978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4" name="直線コネクタ 643"/>
        <xdr:cNvCxnSpPr/>
      </xdr:nvCxnSpPr>
      <xdr:spPr>
        <a:xfrm>
          <a:off x="15906750" y="12202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98425</xdr:rowOff>
    </xdr:to>
    <xdr:cxnSp macro="">
      <xdr:nvCxnSpPr>
        <xdr:cNvPr id="645" name="直線コネクタ 644"/>
        <xdr:cNvCxnSpPr/>
      </xdr:nvCxnSpPr>
      <xdr:spPr>
        <a:xfrm flipV="1">
          <a:off x="15172690" y="1364297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97790</xdr:rowOff>
    </xdr:from>
    <xdr:ext cx="468630" cy="256540"/>
    <xdr:sp macro="" textlink="">
      <xdr:nvSpPr>
        <xdr:cNvPr id="646" name="災害復旧費平均値テキスト"/>
        <xdr:cNvSpPr txBox="1"/>
      </xdr:nvSpPr>
      <xdr:spPr>
        <a:xfrm>
          <a:off x="16046450" y="13299440"/>
          <a:ext cx="4686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4445</xdr:rowOff>
    </xdr:to>
    <xdr:sp macro="" textlink="">
      <xdr:nvSpPr>
        <xdr:cNvPr id="647" name="フローチャート: 判断 646"/>
        <xdr:cNvSpPr/>
      </xdr:nvSpPr>
      <xdr:spPr>
        <a:xfrm>
          <a:off x="1594485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98425</xdr:rowOff>
    </xdr:from>
    <xdr:to xmlns:xdr="http://schemas.openxmlformats.org/drawingml/2006/spreadsheetDrawing">
      <xdr:col>81</xdr:col>
      <xdr:colOff>50800</xdr:colOff>
      <xdr:row>79</xdr:row>
      <xdr:rowOff>99060</xdr:rowOff>
    </xdr:to>
    <xdr:cxnSp macro="">
      <xdr:nvCxnSpPr>
        <xdr:cNvPr id="648" name="直線コネクタ 647"/>
        <xdr:cNvCxnSpPr/>
      </xdr:nvCxnSpPr>
      <xdr:spPr>
        <a:xfrm flipV="1">
          <a:off x="14302740" y="136429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54610</xdr:rowOff>
    </xdr:from>
    <xdr:to xmlns:xdr="http://schemas.openxmlformats.org/drawingml/2006/spreadsheetDrawing">
      <xdr:col>81</xdr:col>
      <xdr:colOff>101600</xdr:colOff>
      <xdr:row>78</xdr:row>
      <xdr:rowOff>156845</xdr:rowOff>
    </xdr:to>
    <xdr:sp macro="" textlink="">
      <xdr:nvSpPr>
        <xdr:cNvPr id="649" name="フローチャート: 判断 648"/>
        <xdr:cNvSpPr/>
      </xdr:nvSpPr>
      <xdr:spPr>
        <a:xfrm>
          <a:off x="15121890" y="134277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1270</xdr:rowOff>
    </xdr:from>
    <xdr:ext cx="532765" cy="259080"/>
    <xdr:sp macro="" textlink="">
      <xdr:nvSpPr>
        <xdr:cNvPr id="650" name="テキスト ボックス 649"/>
        <xdr:cNvSpPr txBox="1"/>
      </xdr:nvSpPr>
      <xdr:spPr>
        <a:xfrm>
          <a:off x="14912975" y="13202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98425</xdr:rowOff>
    </xdr:from>
    <xdr:to xmlns:xdr="http://schemas.openxmlformats.org/drawingml/2006/spreadsheetDrawing">
      <xdr:col>76</xdr:col>
      <xdr:colOff>114300</xdr:colOff>
      <xdr:row>79</xdr:row>
      <xdr:rowOff>99060</xdr:rowOff>
    </xdr:to>
    <xdr:cxnSp macro="">
      <xdr:nvCxnSpPr>
        <xdr:cNvPr id="651" name="直線コネクタ 650"/>
        <xdr:cNvCxnSpPr/>
      </xdr:nvCxnSpPr>
      <xdr:spPr>
        <a:xfrm>
          <a:off x="13432790" y="136429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164465</xdr:rowOff>
    </xdr:to>
    <xdr:sp macro="" textlink="">
      <xdr:nvSpPr>
        <xdr:cNvPr id="652" name="フローチャート: 判断 651"/>
        <xdr:cNvSpPr/>
      </xdr:nvSpPr>
      <xdr:spPr>
        <a:xfrm>
          <a:off x="14251940" y="13442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9265" cy="259080"/>
    <xdr:sp macro="" textlink="">
      <xdr:nvSpPr>
        <xdr:cNvPr id="653" name="テキスト ボックス 652"/>
        <xdr:cNvSpPr txBox="1"/>
      </xdr:nvSpPr>
      <xdr:spPr>
        <a:xfrm>
          <a:off x="14071600" y="13217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98425</xdr:rowOff>
    </xdr:from>
    <xdr:to xmlns:xdr="http://schemas.openxmlformats.org/drawingml/2006/spreadsheetDrawing">
      <xdr:col>71</xdr:col>
      <xdr:colOff>177800</xdr:colOff>
      <xdr:row>79</xdr:row>
      <xdr:rowOff>98425</xdr:rowOff>
    </xdr:to>
    <xdr:cxnSp macro="">
      <xdr:nvCxnSpPr>
        <xdr:cNvPr id="654" name="直線コネクタ 653"/>
        <xdr:cNvCxnSpPr/>
      </xdr:nvCxnSpPr>
      <xdr:spPr>
        <a:xfrm>
          <a:off x="12559030" y="1364297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53975</xdr:rowOff>
    </xdr:from>
    <xdr:to xmlns:xdr="http://schemas.openxmlformats.org/drawingml/2006/spreadsheetDrawing">
      <xdr:col>72</xdr:col>
      <xdr:colOff>38100</xdr:colOff>
      <xdr:row>78</xdr:row>
      <xdr:rowOff>156210</xdr:rowOff>
    </xdr:to>
    <xdr:sp macro="" textlink="">
      <xdr:nvSpPr>
        <xdr:cNvPr id="655" name="フローチャート: 判断 654"/>
        <xdr:cNvSpPr/>
      </xdr:nvSpPr>
      <xdr:spPr>
        <a:xfrm>
          <a:off x="13381990" y="134270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635</xdr:rowOff>
    </xdr:from>
    <xdr:ext cx="532765" cy="259080"/>
    <xdr:sp macro="" textlink="">
      <xdr:nvSpPr>
        <xdr:cNvPr id="656" name="テキスト ボックス 655"/>
        <xdr:cNvSpPr txBox="1"/>
      </xdr:nvSpPr>
      <xdr:spPr>
        <a:xfrm>
          <a:off x="13169265" y="13202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69850</xdr:rowOff>
    </xdr:from>
    <xdr:to xmlns:xdr="http://schemas.openxmlformats.org/drawingml/2006/spreadsheetDrawing">
      <xdr:col>67</xdr:col>
      <xdr:colOff>101600</xdr:colOff>
      <xdr:row>79</xdr:row>
      <xdr:rowOff>0</xdr:rowOff>
    </xdr:to>
    <xdr:sp macro="" textlink="">
      <xdr:nvSpPr>
        <xdr:cNvPr id="657" name="フローチャート: 判断 656"/>
        <xdr:cNvSpPr/>
      </xdr:nvSpPr>
      <xdr:spPr>
        <a:xfrm>
          <a:off x="1250823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9265" cy="257175"/>
    <xdr:sp macro="" textlink="">
      <xdr:nvSpPr>
        <xdr:cNvPr id="658" name="テキスト ボックス 657"/>
        <xdr:cNvSpPr txBox="1"/>
      </xdr:nvSpPr>
      <xdr:spPr>
        <a:xfrm>
          <a:off x="12327890" y="132194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9" name="テキスト ボックス 658"/>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60" name="テキスト ボックス 659"/>
        <xdr:cNvSpPr txBox="1"/>
      </xdr:nvSpPr>
      <xdr:spPr>
        <a:xfrm>
          <a:off x="14986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730" cy="259080"/>
    <xdr:sp macro="" textlink="">
      <xdr:nvSpPr>
        <xdr:cNvPr id="661" name="テキスト ボックス 660"/>
        <xdr:cNvSpPr txBox="1"/>
      </xdr:nvSpPr>
      <xdr:spPr>
        <a:xfrm>
          <a:off x="141160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62" name="テキスト ボックス 661"/>
        <xdr:cNvSpPr txBox="1"/>
      </xdr:nvSpPr>
      <xdr:spPr>
        <a:xfrm>
          <a:off x="13246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63" name="テキスト ボックス 662"/>
        <xdr:cNvSpPr txBox="1"/>
      </xdr:nvSpPr>
      <xdr:spPr>
        <a:xfrm>
          <a:off x="123723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177800</xdr:colOff>
      <xdr:row>79</xdr:row>
      <xdr:rowOff>148590</xdr:rowOff>
    </xdr:to>
    <xdr:sp macro="" textlink="">
      <xdr:nvSpPr>
        <xdr:cNvPr id="664" name="楕円 663"/>
        <xdr:cNvSpPr/>
      </xdr:nvSpPr>
      <xdr:spPr>
        <a:xfrm>
          <a:off x="15944850" y="13592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133985</xdr:rowOff>
    </xdr:from>
    <xdr:ext cx="312420" cy="257810"/>
    <xdr:sp macro="" textlink="">
      <xdr:nvSpPr>
        <xdr:cNvPr id="665" name="災害復旧費該当値テキスト"/>
        <xdr:cNvSpPr txBox="1"/>
      </xdr:nvSpPr>
      <xdr:spPr>
        <a:xfrm>
          <a:off x="16046450" y="1350708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148590</xdr:rowOff>
    </xdr:to>
    <xdr:sp macro="" textlink="">
      <xdr:nvSpPr>
        <xdr:cNvPr id="666" name="楕円 665"/>
        <xdr:cNvSpPr/>
      </xdr:nvSpPr>
      <xdr:spPr>
        <a:xfrm>
          <a:off x="15121890" y="13592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139700</xdr:rowOff>
    </xdr:from>
    <xdr:ext cx="313690" cy="259080"/>
    <xdr:sp macro="" textlink="">
      <xdr:nvSpPr>
        <xdr:cNvPr id="667" name="テキスト ボックス 666"/>
        <xdr:cNvSpPr txBox="1"/>
      </xdr:nvSpPr>
      <xdr:spPr>
        <a:xfrm>
          <a:off x="150196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149225</xdr:rowOff>
    </xdr:to>
    <xdr:sp macro="" textlink="">
      <xdr:nvSpPr>
        <xdr:cNvPr id="668" name="楕円 667"/>
        <xdr:cNvSpPr/>
      </xdr:nvSpPr>
      <xdr:spPr>
        <a:xfrm>
          <a:off x="14251940" y="1359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140335</xdr:rowOff>
    </xdr:from>
    <xdr:ext cx="247650" cy="259080"/>
    <xdr:sp macro="" textlink="">
      <xdr:nvSpPr>
        <xdr:cNvPr id="669" name="テキスト ボックス 668"/>
        <xdr:cNvSpPr txBox="1"/>
      </xdr:nvSpPr>
      <xdr:spPr>
        <a:xfrm>
          <a:off x="14182090" y="13684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47625</xdr:rowOff>
    </xdr:from>
    <xdr:to xmlns:xdr="http://schemas.openxmlformats.org/drawingml/2006/spreadsheetDrawing">
      <xdr:col>72</xdr:col>
      <xdr:colOff>38100</xdr:colOff>
      <xdr:row>79</xdr:row>
      <xdr:rowOff>148590</xdr:rowOff>
    </xdr:to>
    <xdr:sp macro="" textlink="">
      <xdr:nvSpPr>
        <xdr:cNvPr id="670" name="楕円 669"/>
        <xdr:cNvSpPr/>
      </xdr:nvSpPr>
      <xdr:spPr>
        <a:xfrm>
          <a:off x="13381990" y="1359217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139700</xdr:rowOff>
    </xdr:from>
    <xdr:ext cx="313690" cy="259080"/>
    <xdr:sp macro="" textlink="">
      <xdr:nvSpPr>
        <xdr:cNvPr id="671" name="テキスト ボックス 670"/>
        <xdr:cNvSpPr txBox="1"/>
      </xdr:nvSpPr>
      <xdr:spPr>
        <a:xfrm>
          <a:off x="1327594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47625</xdr:rowOff>
    </xdr:from>
    <xdr:to xmlns:xdr="http://schemas.openxmlformats.org/drawingml/2006/spreadsheetDrawing">
      <xdr:col>67</xdr:col>
      <xdr:colOff>101600</xdr:colOff>
      <xdr:row>79</xdr:row>
      <xdr:rowOff>148590</xdr:rowOff>
    </xdr:to>
    <xdr:sp macro="" textlink="">
      <xdr:nvSpPr>
        <xdr:cNvPr id="672" name="楕円 671"/>
        <xdr:cNvSpPr/>
      </xdr:nvSpPr>
      <xdr:spPr>
        <a:xfrm>
          <a:off x="12508230" y="13592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139700</xdr:rowOff>
    </xdr:from>
    <xdr:ext cx="313690" cy="259080"/>
    <xdr:sp macro="" textlink="">
      <xdr:nvSpPr>
        <xdr:cNvPr id="673" name="テキスト ボックス 672"/>
        <xdr:cNvSpPr txBox="1"/>
      </xdr:nvSpPr>
      <xdr:spPr>
        <a:xfrm>
          <a:off x="1240599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56515</xdr:rowOff>
    </xdr:from>
    <xdr:to xmlns:xdr="http://schemas.openxmlformats.org/drawingml/2006/spreadsheetDrawing">
      <xdr:col>89</xdr:col>
      <xdr:colOff>177800</xdr:colOff>
      <xdr:row>85</xdr:row>
      <xdr:rowOff>31750</xdr:rowOff>
    </xdr:to>
    <xdr:sp macro="" textlink="">
      <xdr:nvSpPr>
        <xdr:cNvPr id="674" name="正方形/長方形 673"/>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56515</xdr:rowOff>
    </xdr:from>
    <xdr:to xmlns:xdr="http://schemas.openxmlformats.org/drawingml/2006/spreadsheetDrawing">
      <xdr:col>74</xdr:col>
      <xdr:colOff>0</xdr:colOff>
      <xdr:row>86</xdr:row>
      <xdr:rowOff>139700</xdr:rowOff>
    </xdr:to>
    <xdr:sp macro="" textlink="">
      <xdr:nvSpPr>
        <xdr:cNvPr id="675" name="正方形/長方形 674"/>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88265</xdr:rowOff>
    </xdr:from>
    <xdr:to xmlns:xdr="http://schemas.openxmlformats.org/drawingml/2006/spreadsheetDrawing">
      <xdr:col>74</xdr:col>
      <xdr:colOff>0</xdr:colOff>
      <xdr:row>88</xdr:row>
      <xdr:rowOff>0</xdr:rowOff>
    </xdr:to>
    <xdr:sp macro="" textlink="">
      <xdr:nvSpPr>
        <xdr:cNvPr id="676" name="正方形/長方形 675"/>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56515</xdr:rowOff>
    </xdr:from>
    <xdr:to xmlns:xdr="http://schemas.openxmlformats.org/drawingml/2006/spreadsheetDrawing">
      <xdr:col>79</xdr:col>
      <xdr:colOff>63500</xdr:colOff>
      <xdr:row>86</xdr:row>
      <xdr:rowOff>139700</xdr:rowOff>
    </xdr:to>
    <xdr:sp macro="" textlink="">
      <xdr:nvSpPr>
        <xdr:cNvPr id="677" name="正方形/長方形 676"/>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88265</xdr:rowOff>
    </xdr:from>
    <xdr:to xmlns:xdr="http://schemas.openxmlformats.org/drawingml/2006/spreadsheetDrawing">
      <xdr:col>79</xdr:col>
      <xdr:colOff>63500</xdr:colOff>
      <xdr:row>88</xdr:row>
      <xdr:rowOff>0</xdr:rowOff>
    </xdr:to>
    <xdr:sp macro="" textlink="">
      <xdr:nvSpPr>
        <xdr:cNvPr id="678" name="正方形/長方形 677"/>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56515</xdr:rowOff>
    </xdr:from>
    <xdr:to xmlns:xdr="http://schemas.openxmlformats.org/drawingml/2006/spreadsheetDrawing">
      <xdr:col>85</xdr:col>
      <xdr:colOff>63500</xdr:colOff>
      <xdr:row>86</xdr:row>
      <xdr:rowOff>139700</xdr:rowOff>
    </xdr:to>
    <xdr:sp macro="" textlink="">
      <xdr:nvSpPr>
        <xdr:cNvPr id="679" name="正方形/長方形 678"/>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88265</xdr:rowOff>
    </xdr:from>
    <xdr:to xmlns:xdr="http://schemas.openxmlformats.org/drawingml/2006/spreadsheetDrawing">
      <xdr:col>85</xdr:col>
      <xdr:colOff>63500</xdr:colOff>
      <xdr:row>88</xdr:row>
      <xdr:rowOff>0</xdr:rowOff>
    </xdr:to>
    <xdr:sp macro="" textlink="">
      <xdr:nvSpPr>
        <xdr:cNvPr id="680" name="正方形/長方形 679"/>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101</xdr:row>
      <xdr:rowOff>82550</xdr:rowOff>
    </xdr:to>
    <xdr:sp macro="" textlink="">
      <xdr:nvSpPr>
        <xdr:cNvPr id="681" name="正方形/長方形 680"/>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4155"/>
    <xdr:sp macro="" textlink="">
      <xdr:nvSpPr>
        <xdr:cNvPr id="682" name="テキスト ボックス 681"/>
        <xdr:cNvSpPr txBox="1"/>
      </xdr:nvSpPr>
      <xdr:spPr>
        <a:xfrm>
          <a:off x="12160250" y="14922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3" name="直線コネクタ 682"/>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4" name="直線コネクタ 683"/>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5" name="テキスト ボックス 684"/>
        <xdr:cNvSpPr txBox="1"/>
      </xdr:nvSpPr>
      <xdr:spPr>
        <a:xfrm>
          <a:off x="1195324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6" name="直線コネクタ 685"/>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7175"/>
    <xdr:sp macro="" textlink="">
      <xdr:nvSpPr>
        <xdr:cNvPr id="687" name="テキスト ボックス 686"/>
        <xdr:cNvSpPr txBox="1"/>
      </xdr:nvSpPr>
      <xdr:spPr>
        <a:xfrm>
          <a:off x="11614150" y="1660334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8" name="直線コネクタ 687"/>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89" name="テキスト ボックス 688"/>
        <xdr:cNvSpPr txBox="1"/>
      </xdr:nvSpPr>
      <xdr:spPr>
        <a:xfrm>
          <a:off x="1161415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0" name="直線コネクタ 689"/>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7175"/>
    <xdr:sp macro="" textlink="">
      <xdr:nvSpPr>
        <xdr:cNvPr id="691" name="テキスト ボックス 690"/>
        <xdr:cNvSpPr txBox="1"/>
      </xdr:nvSpPr>
      <xdr:spPr>
        <a:xfrm>
          <a:off x="11614150" y="1595120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2" name="直線コネクタ 691"/>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3" name="テキスト ボックス 692"/>
        <xdr:cNvSpPr txBox="1"/>
      </xdr:nvSpPr>
      <xdr:spPr>
        <a:xfrm>
          <a:off x="1161415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4" name="直線コネクタ 693"/>
        <xdr:cNvCxnSpPr/>
      </xdr:nvCxnSpPr>
      <xdr:spPr>
        <a:xfrm>
          <a:off x="1219835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94995" cy="259080"/>
    <xdr:sp macro="" textlink="">
      <xdr:nvSpPr>
        <xdr:cNvPr id="695" name="テキスト ボックス 694"/>
        <xdr:cNvSpPr txBox="1"/>
      </xdr:nvSpPr>
      <xdr:spPr>
        <a:xfrm>
          <a:off x="11614150" y="15296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88</xdr:row>
      <xdr:rowOff>24765</xdr:rowOff>
    </xdr:to>
    <xdr:cxnSp macro="">
      <xdr:nvCxnSpPr>
        <xdr:cNvPr id="696" name="直線コネクタ 695"/>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53975</xdr:rowOff>
    </xdr:from>
    <xdr:ext cx="594995" cy="257175"/>
    <xdr:sp macro="" textlink="">
      <xdr:nvSpPr>
        <xdr:cNvPr id="697" name="テキスト ボックス 696"/>
        <xdr:cNvSpPr txBox="1"/>
      </xdr:nvSpPr>
      <xdr:spPr>
        <a:xfrm>
          <a:off x="11614150" y="149701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177800</xdr:colOff>
      <xdr:row>101</xdr:row>
      <xdr:rowOff>82550</xdr:rowOff>
    </xdr:to>
    <xdr:sp macro="" textlink="">
      <xdr:nvSpPr>
        <xdr:cNvPr id="698" name="公債費グラフ枠"/>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9" name="直線コネクタ 698"/>
        <xdr:cNvCxnSpPr/>
      </xdr:nvCxnSpPr>
      <xdr:spPr>
        <a:xfrm flipV="1">
          <a:off x="1599374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3400" cy="259080"/>
    <xdr:sp macro="" textlink="">
      <xdr:nvSpPr>
        <xdr:cNvPr id="700" name="公債費最小値テキスト"/>
        <xdr:cNvSpPr txBox="1"/>
      </xdr:nvSpPr>
      <xdr:spPr>
        <a:xfrm>
          <a:off x="16046450" y="16972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701" name="直線コネクタ 700"/>
        <xdr:cNvCxnSpPr/>
      </xdr:nvCxnSpPr>
      <xdr:spPr>
        <a:xfrm>
          <a:off x="15906750" y="16968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55245</xdr:rowOff>
    </xdr:from>
    <xdr:ext cx="597535" cy="257810"/>
    <xdr:sp macro="" textlink="">
      <xdr:nvSpPr>
        <xdr:cNvPr id="702" name="公債費最大値テキスト"/>
        <xdr:cNvSpPr txBox="1"/>
      </xdr:nvSpPr>
      <xdr:spPr>
        <a:xfrm>
          <a:off x="16046450" y="15142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3" name="直線コネクタ 702"/>
        <xdr:cNvCxnSpPr/>
      </xdr:nvCxnSpPr>
      <xdr:spPr>
        <a:xfrm>
          <a:off x="15906750" y="15368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88900</xdr:rowOff>
    </xdr:from>
    <xdr:to xmlns:xdr="http://schemas.openxmlformats.org/drawingml/2006/spreadsheetDrawing">
      <xdr:col>85</xdr:col>
      <xdr:colOff>127000</xdr:colOff>
      <xdr:row>97</xdr:row>
      <xdr:rowOff>107950</xdr:rowOff>
    </xdr:to>
    <xdr:cxnSp macro="">
      <xdr:nvCxnSpPr>
        <xdr:cNvPr id="704" name="直線コネクタ 703"/>
        <xdr:cNvCxnSpPr/>
      </xdr:nvCxnSpPr>
      <xdr:spPr>
        <a:xfrm flipV="1">
          <a:off x="15172690" y="16719550"/>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3400" cy="259080"/>
    <xdr:sp macro="" textlink="">
      <xdr:nvSpPr>
        <xdr:cNvPr id="705" name="公債費平均値テキスト"/>
        <xdr:cNvSpPr txBox="1"/>
      </xdr:nvSpPr>
      <xdr:spPr>
        <a:xfrm>
          <a:off x="16046450" y="167468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6" name="フローチャート: 判断 705"/>
        <xdr:cNvSpPr/>
      </xdr:nvSpPr>
      <xdr:spPr>
        <a:xfrm>
          <a:off x="1594485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107950</xdr:rowOff>
    </xdr:from>
    <xdr:to xmlns:xdr="http://schemas.openxmlformats.org/drawingml/2006/spreadsheetDrawing">
      <xdr:col>81</xdr:col>
      <xdr:colOff>50800</xdr:colOff>
      <xdr:row>97</xdr:row>
      <xdr:rowOff>116840</xdr:rowOff>
    </xdr:to>
    <xdr:cxnSp macro="">
      <xdr:nvCxnSpPr>
        <xdr:cNvPr id="707" name="直線コネクタ 706"/>
        <xdr:cNvCxnSpPr/>
      </xdr:nvCxnSpPr>
      <xdr:spPr>
        <a:xfrm flipV="1">
          <a:off x="14302740" y="1673860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8" name="フローチャート: 判断 707"/>
        <xdr:cNvSpPr/>
      </xdr:nvSpPr>
      <xdr:spPr>
        <a:xfrm>
          <a:off x="1512189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32765" cy="259080"/>
    <xdr:sp macro="" textlink="">
      <xdr:nvSpPr>
        <xdr:cNvPr id="709" name="テキスト ボックス 708"/>
        <xdr:cNvSpPr txBox="1"/>
      </xdr:nvSpPr>
      <xdr:spPr>
        <a:xfrm>
          <a:off x="14912975" y="16869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116840</xdr:rowOff>
    </xdr:from>
    <xdr:to xmlns:xdr="http://schemas.openxmlformats.org/drawingml/2006/spreadsheetDrawing">
      <xdr:col>76</xdr:col>
      <xdr:colOff>114300</xdr:colOff>
      <xdr:row>97</xdr:row>
      <xdr:rowOff>137160</xdr:rowOff>
    </xdr:to>
    <xdr:cxnSp macro="">
      <xdr:nvCxnSpPr>
        <xdr:cNvPr id="710" name="直線コネクタ 709"/>
        <xdr:cNvCxnSpPr/>
      </xdr:nvCxnSpPr>
      <xdr:spPr>
        <a:xfrm flipV="1">
          <a:off x="13432790" y="1674749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11" name="フローチャート: 判断 710"/>
        <xdr:cNvSpPr/>
      </xdr:nvSpPr>
      <xdr:spPr>
        <a:xfrm>
          <a:off x="1425194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2765" cy="259080"/>
    <xdr:sp macro="" textlink="">
      <xdr:nvSpPr>
        <xdr:cNvPr id="712" name="テキスト ボックス 711"/>
        <xdr:cNvSpPr txBox="1"/>
      </xdr:nvSpPr>
      <xdr:spPr>
        <a:xfrm>
          <a:off x="14039215" y="1688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137160</xdr:rowOff>
    </xdr:from>
    <xdr:to xmlns:xdr="http://schemas.openxmlformats.org/drawingml/2006/spreadsheetDrawing">
      <xdr:col>71</xdr:col>
      <xdr:colOff>177800</xdr:colOff>
      <xdr:row>97</xdr:row>
      <xdr:rowOff>163830</xdr:rowOff>
    </xdr:to>
    <xdr:cxnSp macro="">
      <xdr:nvCxnSpPr>
        <xdr:cNvPr id="713" name="直線コネクタ 712"/>
        <xdr:cNvCxnSpPr/>
      </xdr:nvCxnSpPr>
      <xdr:spPr>
        <a:xfrm flipV="1">
          <a:off x="12559030" y="1676781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4" name="フローチャート: 判断 713"/>
        <xdr:cNvSpPr/>
      </xdr:nvSpPr>
      <xdr:spPr>
        <a:xfrm>
          <a:off x="13381990" y="16795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2765" cy="257175"/>
    <xdr:sp macro="" textlink="">
      <xdr:nvSpPr>
        <xdr:cNvPr id="715" name="テキスト ボックス 714"/>
        <xdr:cNvSpPr txBox="1"/>
      </xdr:nvSpPr>
      <xdr:spPr>
        <a:xfrm>
          <a:off x="131692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6" name="フローチャート: 判断 715"/>
        <xdr:cNvSpPr/>
      </xdr:nvSpPr>
      <xdr:spPr>
        <a:xfrm>
          <a:off x="1250823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2765" cy="259080"/>
    <xdr:sp macro="" textlink="">
      <xdr:nvSpPr>
        <xdr:cNvPr id="717" name="テキスト ボックス 716"/>
        <xdr:cNvSpPr txBox="1"/>
      </xdr:nvSpPr>
      <xdr:spPr>
        <a:xfrm>
          <a:off x="12299315" y="16886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8" name="テキスト ボックス 71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9" name="テキスト ボックス 718"/>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20" name="テキスト ボックス 719"/>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21" name="テキスト ボックス 720"/>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22" name="テキスト ボックス 721"/>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38100</xdr:rowOff>
    </xdr:from>
    <xdr:to xmlns:xdr="http://schemas.openxmlformats.org/drawingml/2006/spreadsheetDrawing">
      <xdr:col>85</xdr:col>
      <xdr:colOff>177800</xdr:colOff>
      <xdr:row>97</xdr:row>
      <xdr:rowOff>139700</xdr:rowOff>
    </xdr:to>
    <xdr:sp macro="" textlink="">
      <xdr:nvSpPr>
        <xdr:cNvPr id="723" name="楕円 722"/>
        <xdr:cNvSpPr/>
      </xdr:nvSpPr>
      <xdr:spPr>
        <a:xfrm>
          <a:off x="1594485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60960</xdr:rowOff>
    </xdr:from>
    <xdr:ext cx="597535" cy="259080"/>
    <xdr:sp macro="" textlink="">
      <xdr:nvSpPr>
        <xdr:cNvPr id="724" name="公債費該当値テキスト"/>
        <xdr:cNvSpPr txBox="1"/>
      </xdr:nvSpPr>
      <xdr:spPr>
        <a:xfrm>
          <a:off x="16046450" y="16520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57150</xdr:rowOff>
    </xdr:from>
    <xdr:to xmlns:xdr="http://schemas.openxmlformats.org/drawingml/2006/spreadsheetDrawing">
      <xdr:col>81</xdr:col>
      <xdr:colOff>101600</xdr:colOff>
      <xdr:row>97</xdr:row>
      <xdr:rowOff>158750</xdr:rowOff>
    </xdr:to>
    <xdr:sp macro="" textlink="">
      <xdr:nvSpPr>
        <xdr:cNvPr id="725" name="楕円 724"/>
        <xdr:cNvSpPr/>
      </xdr:nvSpPr>
      <xdr:spPr>
        <a:xfrm>
          <a:off x="1512189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3810</xdr:rowOff>
    </xdr:from>
    <xdr:ext cx="598170" cy="259080"/>
    <xdr:sp macro="" textlink="">
      <xdr:nvSpPr>
        <xdr:cNvPr id="726" name="テキスト ボックス 725"/>
        <xdr:cNvSpPr txBox="1"/>
      </xdr:nvSpPr>
      <xdr:spPr>
        <a:xfrm>
          <a:off x="14880590" y="16463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66040</xdr:rowOff>
    </xdr:from>
    <xdr:to xmlns:xdr="http://schemas.openxmlformats.org/drawingml/2006/spreadsheetDrawing">
      <xdr:col>76</xdr:col>
      <xdr:colOff>165100</xdr:colOff>
      <xdr:row>97</xdr:row>
      <xdr:rowOff>167640</xdr:rowOff>
    </xdr:to>
    <xdr:sp macro="" textlink="">
      <xdr:nvSpPr>
        <xdr:cNvPr id="727" name="楕円 726"/>
        <xdr:cNvSpPr/>
      </xdr:nvSpPr>
      <xdr:spPr>
        <a:xfrm>
          <a:off x="1425194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12700</xdr:rowOff>
    </xdr:from>
    <xdr:ext cx="532765" cy="259080"/>
    <xdr:sp macro="" textlink="">
      <xdr:nvSpPr>
        <xdr:cNvPr id="728" name="テキスト ボックス 727"/>
        <xdr:cNvSpPr txBox="1"/>
      </xdr:nvSpPr>
      <xdr:spPr>
        <a:xfrm>
          <a:off x="14039215" y="16471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16510</xdr:rowOff>
    </xdr:to>
    <xdr:sp macro="" textlink="">
      <xdr:nvSpPr>
        <xdr:cNvPr id="729" name="楕円 728"/>
        <xdr:cNvSpPr/>
      </xdr:nvSpPr>
      <xdr:spPr>
        <a:xfrm>
          <a:off x="13381990" y="16717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33020</xdr:rowOff>
    </xdr:from>
    <xdr:ext cx="532765" cy="259080"/>
    <xdr:sp macro="" textlink="">
      <xdr:nvSpPr>
        <xdr:cNvPr id="730" name="テキスト ボックス 729"/>
        <xdr:cNvSpPr txBox="1"/>
      </xdr:nvSpPr>
      <xdr:spPr>
        <a:xfrm>
          <a:off x="13169265" y="16492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113030</xdr:rowOff>
    </xdr:from>
    <xdr:to xmlns:xdr="http://schemas.openxmlformats.org/drawingml/2006/spreadsheetDrawing">
      <xdr:col>67</xdr:col>
      <xdr:colOff>101600</xdr:colOff>
      <xdr:row>98</xdr:row>
      <xdr:rowOff>43180</xdr:rowOff>
    </xdr:to>
    <xdr:sp macro="" textlink="">
      <xdr:nvSpPr>
        <xdr:cNvPr id="731" name="楕円 730"/>
        <xdr:cNvSpPr/>
      </xdr:nvSpPr>
      <xdr:spPr>
        <a:xfrm>
          <a:off x="1250823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59690</xdr:rowOff>
    </xdr:from>
    <xdr:ext cx="532765" cy="259080"/>
    <xdr:sp macro="" textlink="">
      <xdr:nvSpPr>
        <xdr:cNvPr id="732" name="テキスト ボックス 731"/>
        <xdr:cNvSpPr txBox="1"/>
      </xdr:nvSpPr>
      <xdr:spPr>
        <a:xfrm>
          <a:off x="12299315" y="1651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33" name="正方形/長方形 732"/>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34" name="正方形/長方形 733"/>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35" name="正方形/長方形 734"/>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36" name="正方形/長方形 735"/>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37" name="正方形/長方形 736"/>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38" name="正方形/長方形 737"/>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39" name="正方形/長方形 738"/>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40" name="正方形/長方形 739"/>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4155"/>
    <xdr:sp macro="" textlink="">
      <xdr:nvSpPr>
        <xdr:cNvPr id="741" name="テキスト ボックス 740"/>
        <xdr:cNvSpPr txBox="1"/>
      </xdr:nvSpPr>
      <xdr:spPr>
        <a:xfrm>
          <a:off x="17887950" y="4635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2" name="直線コネクタ 741"/>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3" name="直線コネクタ 742"/>
        <xdr:cNvCxnSpPr/>
      </xdr:nvCxnSpPr>
      <xdr:spPr>
        <a:xfrm>
          <a:off x="1792224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164465</xdr:rowOff>
    </xdr:from>
    <xdr:ext cx="248285" cy="258445"/>
    <xdr:sp macro="" textlink="">
      <xdr:nvSpPr>
        <xdr:cNvPr id="744" name="テキスト ボックス 743"/>
        <xdr:cNvSpPr txBox="1"/>
      </xdr:nvSpPr>
      <xdr:spPr>
        <a:xfrm>
          <a:off x="17680940" y="650811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45" name="直線コネクタ 744"/>
        <xdr:cNvCxnSpPr/>
      </xdr:nvCxnSpPr>
      <xdr:spPr>
        <a:xfrm>
          <a:off x="1792224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53975</xdr:rowOff>
    </xdr:from>
    <xdr:ext cx="466725" cy="257175"/>
    <xdr:sp macro="" textlink="">
      <xdr:nvSpPr>
        <xdr:cNvPr id="746" name="テキスト ボックス 745"/>
        <xdr:cNvSpPr txBox="1"/>
      </xdr:nvSpPr>
      <xdr:spPr>
        <a:xfrm>
          <a:off x="17466310" y="6054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7" name="直線コネクタ 746"/>
        <xdr:cNvCxnSpPr/>
      </xdr:nvCxnSpPr>
      <xdr:spPr>
        <a:xfrm>
          <a:off x="1792224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7810"/>
    <xdr:sp macro="" textlink="">
      <xdr:nvSpPr>
        <xdr:cNvPr id="748" name="テキスト ボックス 747"/>
        <xdr:cNvSpPr txBox="1"/>
      </xdr:nvSpPr>
      <xdr:spPr>
        <a:xfrm>
          <a:off x="17402175" y="5598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9" name="直線コネクタ 748"/>
        <xdr:cNvCxnSpPr/>
      </xdr:nvCxnSpPr>
      <xdr:spPr>
        <a:xfrm>
          <a:off x="1792224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164465</xdr:rowOff>
    </xdr:from>
    <xdr:ext cx="530225" cy="258445"/>
    <xdr:sp macro="" textlink="">
      <xdr:nvSpPr>
        <xdr:cNvPr id="750" name="テキスト ボックス 749"/>
        <xdr:cNvSpPr txBox="1"/>
      </xdr:nvSpPr>
      <xdr:spPr>
        <a:xfrm>
          <a:off x="17402175" y="5136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51" name="直線コネクタ 750"/>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0225" cy="257175"/>
    <xdr:sp macro="" textlink="">
      <xdr:nvSpPr>
        <xdr:cNvPr id="752" name="テキスト ボックス 751"/>
        <xdr:cNvSpPr txBox="1"/>
      </xdr:nvSpPr>
      <xdr:spPr>
        <a:xfrm>
          <a:off x="17402175" y="4683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53" name="諸支出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2540</xdr:rowOff>
    </xdr:from>
    <xdr:to xmlns:xdr="http://schemas.openxmlformats.org/drawingml/2006/spreadsheetDrawing">
      <xdr:col>116</xdr:col>
      <xdr:colOff>62865</xdr:colOff>
      <xdr:row>38</xdr:row>
      <xdr:rowOff>139700</xdr:rowOff>
    </xdr:to>
    <xdr:cxnSp macro="">
      <xdr:nvCxnSpPr>
        <xdr:cNvPr id="754" name="直線コネクタ 753"/>
        <xdr:cNvCxnSpPr/>
      </xdr:nvCxnSpPr>
      <xdr:spPr>
        <a:xfrm flipV="1">
          <a:off x="21717635" y="514604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8285" cy="259080"/>
    <xdr:sp macro="" textlink="">
      <xdr:nvSpPr>
        <xdr:cNvPr id="755" name="諸支出金最小値テキスト"/>
        <xdr:cNvSpPr txBox="1"/>
      </xdr:nvSpPr>
      <xdr:spPr>
        <a:xfrm>
          <a:off x="217703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6" name="直線コネクタ 755"/>
        <xdr:cNvCxnSpPr/>
      </xdr:nvCxnSpPr>
      <xdr:spPr>
        <a:xfrm>
          <a:off x="216344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3400" cy="257175"/>
    <xdr:sp macro="" textlink="">
      <xdr:nvSpPr>
        <xdr:cNvPr id="757" name="諸支出金最大値テキスト"/>
        <xdr:cNvSpPr txBox="1"/>
      </xdr:nvSpPr>
      <xdr:spPr>
        <a:xfrm>
          <a:off x="21770340" y="49218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2540</xdr:rowOff>
    </xdr:from>
    <xdr:to xmlns:xdr="http://schemas.openxmlformats.org/drawingml/2006/spreadsheetDrawing">
      <xdr:col>116</xdr:col>
      <xdr:colOff>152400</xdr:colOff>
      <xdr:row>30</xdr:row>
      <xdr:rowOff>2540</xdr:rowOff>
    </xdr:to>
    <xdr:cxnSp macro="">
      <xdr:nvCxnSpPr>
        <xdr:cNvPr id="758" name="直線コネクタ 757"/>
        <xdr:cNvCxnSpPr/>
      </xdr:nvCxnSpPr>
      <xdr:spPr>
        <a:xfrm>
          <a:off x="21634450" y="5146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9" name="直線コネクタ 758"/>
        <xdr:cNvCxnSpPr/>
      </xdr:nvCxnSpPr>
      <xdr:spPr>
        <a:xfrm>
          <a:off x="2090039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7190" cy="257810"/>
    <xdr:sp macro="" textlink="">
      <xdr:nvSpPr>
        <xdr:cNvPr id="760" name="諸支出金平均値テキスト"/>
        <xdr:cNvSpPr txBox="1"/>
      </xdr:nvSpPr>
      <xdr:spPr>
        <a:xfrm>
          <a:off x="21770340" y="644271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61" name="フローチャート: 判断 760"/>
        <xdr:cNvSpPr/>
      </xdr:nvSpPr>
      <xdr:spPr>
        <a:xfrm>
          <a:off x="2166874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2" name="直線コネクタ 761"/>
        <xdr:cNvCxnSpPr/>
      </xdr:nvCxnSpPr>
      <xdr:spPr>
        <a:xfrm>
          <a:off x="2002663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13335</xdr:rowOff>
    </xdr:to>
    <xdr:sp macro="" textlink="">
      <xdr:nvSpPr>
        <xdr:cNvPr id="763" name="フローチャート: 判断 762"/>
        <xdr:cNvSpPr/>
      </xdr:nvSpPr>
      <xdr:spPr>
        <a:xfrm>
          <a:off x="20849590" y="659765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6540"/>
    <xdr:sp macro="" textlink="">
      <xdr:nvSpPr>
        <xdr:cNvPr id="764" name="テキスト ボックス 763"/>
        <xdr:cNvSpPr txBox="1"/>
      </xdr:nvSpPr>
      <xdr:spPr>
        <a:xfrm>
          <a:off x="20743545" y="637349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5" name="直線コネクタ 764"/>
        <xdr:cNvCxnSpPr/>
      </xdr:nvCxnSpPr>
      <xdr:spPr>
        <a:xfrm>
          <a:off x="1915668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6" name="フローチャート: 判断 765"/>
        <xdr:cNvSpPr/>
      </xdr:nvSpPr>
      <xdr:spPr>
        <a:xfrm>
          <a:off x="1997583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22860</xdr:rowOff>
    </xdr:from>
    <xdr:ext cx="377190" cy="257810"/>
    <xdr:sp macro="" textlink="">
      <xdr:nvSpPr>
        <xdr:cNvPr id="767" name="テキスト ボックス 766"/>
        <xdr:cNvSpPr txBox="1"/>
      </xdr:nvSpPr>
      <xdr:spPr>
        <a:xfrm>
          <a:off x="19841210" y="63665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8" name="直線コネクタ 767"/>
        <xdr:cNvCxnSpPr/>
      </xdr:nvCxnSpPr>
      <xdr:spPr>
        <a:xfrm>
          <a:off x="1828673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9" name="フローチャート: 判断 768"/>
        <xdr:cNvSpPr/>
      </xdr:nvSpPr>
      <xdr:spPr>
        <a:xfrm>
          <a:off x="1910588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24130</xdr:rowOff>
    </xdr:from>
    <xdr:ext cx="377190" cy="257810"/>
    <xdr:sp macro="" textlink="">
      <xdr:nvSpPr>
        <xdr:cNvPr id="770" name="テキスト ボックス 769"/>
        <xdr:cNvSpPr txBox="1"/>
      </xdr:nvSpPr>
      <xdr:spPr>
        <a:xfrm>
          <a:off x="18971260" y="636778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3810</xdr:rowOff>
    </xdr:to>
    <xdr:sp macro="" textlink="">
      <xdr:nvSpPr>
        <xdr:cNvPr id="771" name="フローチャート: 判断 770"/>
        <xdr:cNvSpPr/>
      </xdr:nvSpPr>
      <xdr:spPr>
        <a:xfrm>
          <a:off x="18235930" y="659003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20320</xdr:rowOff>
    </xdr:from>
    <xdr:ext cx="377190" cy="257175"/>
    <xdr:sp macro="" textlink="">
      <xdr:nvSpPr>
        <xdr:cNvPr id="772" name="テキスト ボックス 771"/>
        <xdr:cNvSpPr txBox="1"/>
      </xdr:nvSpPr>
      <xdr:spPr>
        <a:xfrm>
          <a:off x="18101310" y="636397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3" name="テキスト ボックス 772"/>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74" name="テキスト ボックス 773"/>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75" name="テキスト ボックス 774"/>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76" name="テキスト ボックス 775"/>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77" name="テキスト ボックス 776"/>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88265</xdr:rowOff>
    </xdr:from>
    <xdr:to xmlns:xdr="http://schemas.openxmlformats.org/drawingml/2006/spreadsheetDrawing">
      <xdr:col>116</xdr:col>
      <xdr:colOff>114300</xdr:colOff>
      <xdr:row>39</xdr:row>
      <xdr:rowOff>18415</xdr:rowOff>
    </xdr:to>
    <xdr:sp macro="" textlink="">
      <xdr:nvSpPr>
        <xdr:cNvPr id="778" name="楕円 777"/>
        <xdr:cNvSpPr/>
      </xdr:nvSpPr>
      <xdr:spPr>
        <a:xfrm>
          <a:off x="216687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53975</xdr:rowOff>
    </xdr:from>
    <xdr:ext cx="248285" cy="257175"/>
    <xdr:sp macro="" textlink="">
      <xdr:nvSpPr>
        <xdr:cNvPr id="779" name="諸支出金該当値テキスト"/>
        <xdr:cNvSpPr txBox="1"/>
      </xdr:nvSpPr>
      <xdr:spPr>
        <a:xfrm>
          <a:off x="21770340" y="656907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88265</xdr:rowOff>
    </xdr:from>
    <xdr:to xmlns:xdr="http://schemas.openxmlformats.org/drawingml/2006/spreadsheetDrawing">
      <xdr:col>112</xdr:col>
      <xdr:colOff>38100</xdr:colOff>
      <xdr:row>39</xdr:row>
      <xdr:rowOff>18415</xdr:rowOff>
    </xdr:to>
    <xdr:sp macro="" textlink="">
      <xdr:nvSpPr>
        <xdr:cNvPr id="780" name="楕円 779"/>
        <xdr:cNvSpPr/>
      </xdr:nvSpPr>
      <xdr:spPr>
        <a:xfrm>
          <a:off x="2084959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81" name="テキスト ボックス 780"/>
        <xdr:cNvSpPr txBox="1"/>
      </xdr:nvSpPr>
      <xdr:spPr>
        <a:xfrm>
          <a:off x="2077593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782" name="楕円 781"/>
        <xdr:cNvSpPr/>
      </xdr:nvSpPr>
      <xdr:spPr>
        <a:xfrm>
          <a:off x="1997583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83" name="テキスト ボックス 782"/>
        <xdr:cNvSpPr txBox="1"/>
      </xdr:nvSpPr>
      <xdr:spPr>
        <a:xfrm>
          <a:off x="1990598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18415</xdr:rowOff>
    </xdr:to>
    <xdr:sp macro="" textlink="">
      <xdr:nvSpPr>
        <xdr:cNvPr id="784" name="楕円 783"/>
        <xdr:cNvSpPr/>
      </xdr:nvSpPr>
      <xdr:spPr>
        <a:xfrm>
          <a:off x="1910588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85" name="テキスト ボックス 784"/>
        <xdr:cNvSpPr txBox="1"/>
      </xdr:nvSpPr>
      <xdr:spPr>
        <a:xfrm>
          <a:off x="1903603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86" name="楕円 785"/>
        <xdr:cNvSpPr/>
      </xdr:nvSpPr>
      <xdr:spPr>
        <a:xfrm>
          <a:off x="1823593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87" name="テキスト ボックス 786"/>
        <xdr:cNvSpPr txBox="1"/>
      </xdr:nvSpPr>
      <xdr:spPr>
        <a:xfrm>
          <a:off x="1816227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88" name="正方形/長方形 787"/>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89" name="正方形/長方形 788"/>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90" name="正方形/長方形 789"/>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91" name="正方形/長方形 790"/>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92" name="正方形/長方形 791"/>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93" name="正方形/長方形 792"/>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94" name="正方形/長方形 793"/>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95" name="正方形/長方形 794"/>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4155"/>
    <xdr:sp macro="" textlink="">
      <xdr:nvSpPr>
        <xdr:cNvPr id="796" name="テキスト ボックス 795"/>
        <xdr:cNvSpPr txBox="1"/>
      </xdr:nvSpPr>
      <xdr:spPr>
        <a:xfrm>
          <a:off x="17887950" y="806450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7" name="直線コネクタ 796"/>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8" name="直線コネクタ 797"/>
        <xdr:cNvCxnSpPr/>
      </xdr:nvCxnSpPr>
      <xdr:spPr>
        <a:xfrm>
          <a:off x="1792224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127635</xdr:rowOff>
    </xdr:from>
    <xdr:ext cx="248285" cy="257810"/>
    <xdr:sp macro="" textlink="">
      <xdr:nvSpPr>
        <xdr:cNvPr id="799" name="テキスト ボックス 798"/>
        <xdr:cNvSpPr txBox="1"/>
      </xdr:nvSpPr>
      <xdr:spPr>
        <a:xfrm>
          <a:off x="17680940" y="100717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800" name="直線コネクタ 799"/>
        <xdr:cNvCxnSpPr/>
      </xdr:nvCxnSpPr>
      <xdr:spPr>
        <a:xfrm>
          <a:off x="1792224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6725" cy="257810"/>
    <xdr:sp macro="" textlink="">
      <xdr:nvSpPr>
        <xdr:cNvPr id="801" name="テキスト ボックス 800"/>
        <xdr:cNvSpPr txBox="1"/>
      </xdr:nvSpPr>
      <xdr:spPr>
        <a:xfrm>
          <a:off x="17466310" y="9745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2" name="直線コネクタ 801"/>
        <xdr:cNvCxnSpPr/>
      </xdr:nvCxnSpPr>
      <xdr:spPr>
        <a:xfrm>
          <a:off x="17922240" y="9561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160020</xdr:rowOff>
    </xdr:from>
    <xdr:ext cx="466725" cy="257810"/>
    <xdr:sp macro="" textlink="">
      <xdr:nvSpPr>
        <xdr:cNvPr id="803" name="テキスト ボックス 802"/>
        <xdr:cNvSpPr txBox="1"/>
      </xdr:nvSpPr>
      <xdr:spPr>
        <a:xfrm>
          <a:off x="17466310" y="94183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4" name="直線コネクタ 803"/>
        <xdr:cNvCxnSpPr/>
      </xdr:nvCxnSpPr>
      <xdr:spPr>
        <a:xfrm>
          <a:off x="1792224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6725" cy="257810"/>
    <xdr:sp macro="" textlink="">
      <xdr:nvSpPr>
        <xdr:cNvPr id="805" name="テキスト ボックス 804"/>
        <xdr:cNvSpPr txBox="1"/>
      </xdr:nvSpPr>
      <xdr:spPr>
        <a:xfrm>
          <a:off x="17466310" y="909320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163830</xdr:rowOff>
    </xdr:from>
    <xdr:to xmlns:xdr="http://schemas.openxmlformats.org/drawingml/2006/spreadsheetDrawing">
      <xdr:col>120</xdr:col>
      <xdr:colOff>114300</xdr:colOff>
      <xdr:row>51</xdr:row>
      <xdr:rowOff>163830</xdr:rowOff>
    </xdr:to>
    <xdr:cxnSp macro="">
      <xdr:nvCxnSpPr>
        <xdr:cNvPr id="806" name="直線コネクタ 805"/>
        <xdr:cNvCxnSpPr/>
      </xdr:nvCxnSpPr>
      <xdr:spPr>
        <a:xfrm>
          <a:off x="1792224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57175"/>
    <xdr:sp macro="" textlink="">
      <xdr:nvSpPr>
        <xdr:cNvPr id="807" name="テキスト ボックス 806"/>
        <xdr:cNvSpPr txBox="1"/>
      </xdr:nvSpPr>
      <xdr:spPr>
        <a:xfrm>
          <a:off x="17466310" y="8765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8" name="直線コネクタ 807"/>
        <xdr:cNvCxnSpPr/>
      </xdr:nvCxnSpPr>
      <xdr:spPr>
        <a:xfrm>
          <a:off x="1792224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0225" cy="259080"/>
    <xdr:sp macro="" textlink="">
      <xdr:nvSpPr>
        <xdr:cNvPr id="809" name="テキスト ボックス 808"/>
        <xdr:cNvSpPr txBox="1"/>
      </xdr:nvSpPr>
      <xdr:spPr>
        <a:xfrm>
          <a:off x="17402175" y="8438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10" name="直線コネクタ 809"/>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0225" cy="257175"/>
    <xdr:sp macro="" textlink="">
      <xdr:nvSpPr>
        <xdr:cNvPr id="811" name="テキスト ボックス 810"/>
        <xdr:cNvSpPr txBox="1"/>
      </xdr:nvSpPr>
      <xdr:spPr>
        <a:xfrm>
          <a:off x="17402175" y="8112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812" name="前年度繰上充用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87630</xdr:rowOff>
    </xdr:from>
    <xdr:to xmlns:xdr="http://schemas.openxmlformats.org/drawingml/2006/spreadsheetDrawing">
      <xdr:col>116</xdr:col>
      <xdr:colOff>62865</xdr:colOff>
      <xdr:row>59</xdr:row>
      <xdr:rowOff>99060</xdr:rowOff>
    </xdr:to>
    <xdr:cxnSp macro="">
      <xdr:nvCxnSpPr>
        <xdr:cNvPr id="813" name="直線コネクタ 812"/>
        <xdr:cNvCxnSpPr/>
      </xdr:nvCxnSpPr>
      <xdr:spPr>
        <a:xfrm flipV="1">
          <a:off x="21717635" y="8660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8285" cy="257810"/>
    <xdr:sp macro="" textlink="">
      <xdr:nvSpPr>
        <xdr:cNvPr id="814" name="前年度繰上充用金最小値テキスト"/>
        <xdr:cNvSpPr txBox="1"/>
      </xdr:nvSpPr>
      <xdr:spPr>
        <a:xfrm>
          <a:off x="21770340" y="1026160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5" name="直線コネクタ 814"/>
        <xdr:cNvCxnSpPr/>
      </xdr:nvCxnSpPr>
      <xdr:spPr>
        <a:xfrm>
          <a:off x="21634450" y="10214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8630" cy="259080"/>
    <xdr:sp macro="" textlink="">
      <xdr:nvSpPr>
        <xdr:cNvPr id="816" name="前年度繰上充用金最大値テキスト"/>
        <xdr:cNvSpPr txBox="1"/>
      </xdr:nvSpPr>
      <xdr:spPr>
        <a:xfrm>
          <a:off x="21770340" y="8435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87630</xdr:rowOff>
    </xdr:from>
    <xdr:to xmlns:xdr="http://schemas.openxmlformats.org/drawingml/2006/spreadsheetDrawing">
      <xdr:col>116</xdr:col>
      <xdr:colOff>152400</xdr:colOff>
      <xdr:row>50</xdr:row>
      <xdr:rowOff>87630</xdr:rowOff>
    </xdr:to>
    <xdr:cxnSp macro="">
      <xdr:nvCxnSpPr>
        <xdr:cNvPr id="817" name="直線コネクタ 816"/>
        <xdr:cNvCxnSpPr/>
      </xdr:nvCxnSpPr>
      <xdr:spPr>
        <a:xfrm>
          <a:off x="21634450" y="8660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8" name="直線コネクタ 817"/>
        <xdr:cNvCxnSpPr/>
      </xdr:nvCxnSpPr>
      <xdr:spPr>
        <a:xfrm>
          <a:off x="20900390" y="102146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2420" cy="256540"/>
    <xdr:sp macro="" textlink="">
      <xdr:nvSpPr>
        <xdr:cNvPr id="819" name="前年度繰上充用金平均値テキスト"/>
        <xdr:cNvSpPr txBox="1"/>
      </xdr:nvSpPr>
      <xdr:spPr>
        <a:xfrm>
          <a:off x="21770340" y="10007600"/>
          <a:ext cx="3124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141605</xdr:rowOff>
    </xdr:to>
    <xdr:sp macro="" textlink="">
      <xdr:nvSpPr>
        <xdr:cNvPr id="820" name="フローチャート: 判断 819"/>
        <xdr:cNvSpPr/>
      </xdr:nvSpPr>
      <xdr:spPr>
        <a:xfrm>
          <a:off x="2166874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21" name="直線コネクタ 820"/>
        <xdr:cNvCxnSpPr/>
      </xdr:nvCxnSpPr>
      <xdr:spPr>
        <a:xfrm>
          <a:off x="20026630" y="102146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140970</xdr:rowOff>
    </xdr:to>
    <xdr:sp macro="" textlink="">
      <xdr:nvSpPr>
        <xdr:cNvPr id="822" name="フローチャート: 判断 821"/>
        <xdr:cNvSpPr/>
      </xdr:nvSpPr>
      <xdr:spPr>
        <a:xfrm>
          <a:off x="20849590" y="1015619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157480</xdr:rowOff>
    </xdr:from>
    <xdr:ext cx="313690" cy="256540"/>
    <xdr:sp macro="" textlink="">
      <xdr:nvSpPr>
        <xdr:cNvPr id="823" name="テキスト ボックス 822"/>
        <xdr:cNvSpPr txBox="1"/>
      </xdr:nvSpPr>
      <xdr:spPr>
        <a:xfrm>
          <a:off x="20743545" y="993013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4" name="直線コネクタ 823"/>
        <xdr:cNvCxnSpPr/>
      </xdr:nvCxnSpPr>
      <xdr:spPr>
        <a:xfrm>
          <a:off x="1915668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140335</xdr:rowOff>
    </xdr:to>
    <xdr:sp macro="" textlink="">
      <xdr:nvSpPr>
        <xdr:cNvPr id="825" name="フローチャート: 判断 824"/>
        <xdr:cNvSpPr/>
      </xdr:nvSpPr>
      <xdr:spPr>
        <a:xfrm>
          <a:off x="1997583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56540"/>
    <xdr:sp macro="" textlink="">
      <xdr:nvSpPr>
        <xdr:cNvPr id="826" name="テキスト ボックス 825"/>
        <xdr:cNvSpPr txBox="1"/>
      </xdr:nvSpPr>
      <xdr:spPr>
        <a:xfrm>
          <a:off x="19873595" y="993013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27" name="直線コネクタ 826"/>
        <xdr:cNvCxnSpPr/>
      </xdr:nvCxnSpPr>
      <xdr:spPr>
        <a:xfrm>
          <a:off x="1828673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36830</xdr:rowOff>
    </xdr:from>
    <xdr:to xmlns:xdr="http://schemas.openxmlformats.org/drawingml/2006/spreadsheetDrawing">
      <xdr:col>102</xdr:col>
      <xdr:colOff>165100</xdr:colOff>
      <xdr:row>59</xdr:row>
      <xdr:rowOff>139065</xdr:rowOff>
    </xdr:to>
    <xdr:sp macro="" textlink="">
      <xdr:nvSpPr>
        <xdr:cNvPr id="828" name="フローチャート: 判断 827"/>
        <xdr:cNvSpPr/>
      </xdr:nvSpPr>
      <xdr:spPr>
        <a:xfrm>
          <a:off x="19105880" y="101523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7175"/>
    <xdr:sp macro="" textlink="">
      <xdr:nvSpPr>
        <xdr:cNvPr id="829" name="テキスト ボックス 828"/>
        <xdr:cNvSpPr txBox="1"/>
      </xdr:nvSpPr>
      <xdr:spPr>
        <a:xfrm>
          <a:off x="19003645" y="9928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36830</xdr:rowOff>
    </xdr:from>
    <xdr:to xmlns:xdr="http://schemas.openxmlformats.org/drawingml/2006/spreadsheetDrawing">
      <xdr:col>98</xdr:col>
      <xdr:colOff>38100</xdr:colOff>
      <xdr:row>59</xdr:row>
      <xdr:rowOff>139065</xdr:rowOff>
    </xdr:to>
    <xdr:sp macro="" textlink="">
      <xdr:nvSpPr>
        <xdr:cNvPr id="830" name="フローチャート: 判断 829"/>
        <xdr:cNvSpPr/>
      </xdr:nvSpPr>
      <xdr:spPr>
        <a:xfrm>
          <a:off x="18235930" y="1015238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7175"/>
    <xdr:sp macro="" textlink="">
      <xdr:nvSpPr>
        <xdr:cNvPr id="831" name="テキスト ボックス 830"/>
        <xdr:cNvSpPr txBox="1"/>
      </xdr:nvSpPr>
      <xdr:spPr>
        <a:xfrm>
          <a:off x="18129885" y="9928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2" name="テキスト ボックス 831"/>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33" name="テキスト ボックス 832"/>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34" name="テキスト ボックス 833"/>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35" name="テキスト ボックス 834"/>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36" name="テキスト ボックス 835"/>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149225</xdr:rowOff>
    </xdr:to>
    <xdr:sp macro="" textlink="">
      <xdr:nvSpPr>
        <xdr:cNvPr id="837" name="楕円 836"/>
        <xdr:cNvSpPr/>
      </xdr:nvSpPr>
      <xdr:spPr>
        <a:xfrm>
          <a:off x="21668740" y="1016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8285" cy="257175"/>
    <xdr:sp macro="" textlink="">
      <xdr:nvSpPr>
        <xdr:cNvPr id="838" name="前年度繰上充用金該当値テキスト"/>
        <xdr:cNvSpPr txBox="1"/>
      </xdr:nvSpPr>
      <xdr:spPr>
        <a:xfrm>
          <a:off x="21770340" y="1013396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149225</xdr:rowOff>
    </xdr:to>
    <xdr:sp macro="" textlink="">
      <xdr:nvSpPr>
        <xdr:cNvPr id="839" name="楕円 838"/>
        <xdr:cNvSpPr/>
      </xdr:nvSpPr>
      <xdr:spPr>
        <a:xfrm>
          <a:off x="20849590" y="1016381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140335</xdr:rowOff>
    </xdr:from>
    <xdr:ext cx="247650" cy="259080"/>
    <xdr:sp macro="" textlink="">
      <xdr:nvSpPr>
        <xdr:cNvPr id="840" name="テキスト ボックス 839"/>
        <xdr:cNvSpPr txBox="1"/>
      </xdr:nvSpPr>
      <xdr:spPr>
        <a:xfrm>
          <a:off x="20775930" y="10255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149225</xdr:rowOff>
    </xdr:to>
    <xdr:sp macro="" textlink="">
      <xdr:nvSpPr>
        <xdr:cNvPr id="841" name="楕円 840"/>
        <xdr:cNvSpPr/>
      </xdr:nvSpPr>
      <xdr:spPr>
        <a:xfrm>
          <a:off x="19975830" y="1016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140335</xdr:rowOff>
    </xdr:from>
    <xdr:ext cx="247650" cy="259080"/>
    <xdr:sp macro="" textlink="">
      <xdr:nvSpPr>
        <xdr:cNvPr id="842" name="テキスト ボックス 841"/>
        <xdr:cNvSpPr txBox="1"/>
      </xdr:nvSpPr>
      <xdr:spPr>
        <a:xfrm>
          <a:off x="19905980" y="10255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149225</xdr:rowOff>
    </xdr:to>
    <xdr:sp macro="" textlink="">
      <xdr:nvSpPr>
        <xdr:cNvPr id="843" name="楕円 842"/>
        <xdr:cNvSpPr/>
      </xdr:nvSpPr>
      <xdr:spPr>
        <a:xfrm>
          <a:off x="19105880" y="1016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140335</xdr:rowOff>
    </xdr:from>
    <xdr:ext cx="247650" cy="259080"/>
    <xdr:sp macro="" textlink="">
      <xdr:nvSpPr>
        <xdr:cNvPr id="844" name="テキスト ボックス 843"/>
        <xdr:cNvSpPr txBox="1"/>
      </xdr:nvSpPr>
      <xdr:spPr>
        <a:xfrm>
          <a:off x="19036030" y="10255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149225</xdr:rowOff>
    </xdr:to>
    <xdr:sp macro="" textlink="">
      <xdr:nvSpPr>
        <xdr:cNvPr id="845" name="楕円 844"/>
        <xdr:cNvSpPr/>
      </xdr:nvSpPr>
      <xdr:spPr>
        <a:xfrm>
          <a:off x="18235930" y="1016381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140335</xdr:rowOff>
    </xdr:from>
    <xdr:ext cx="247650" cy="259080"/>
    <xdr:sp macro="" textlink="">
      <xdr:nvSpPr>
        <xdr:cNvPr id="846" name="テキスト ボックス 845"/>
        <xdr:cNvSpPr txBox="1"/>
      </xdr:nvSpPr>
      <xdr:spPr>
        <a:xfrm>
          <a:off x="18162270" y="10255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7" name="正方形/長方形 846"/>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8" name="正方形/長方形 847"/>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9" name="テキスト ボックス 848"/>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衛生費と教育費が類似団体平均を大きく上回っているのは、病院と大学を有していることによるものです。</a:t>
          </a:r>
        </a:p>
        <a:p>
          <a:r>
            <a:rPr kumimoji="1" lang="ja-JP" altLang="en-US" sz="1300">
              <a:latin typeface="ＭＳ Ｐゴシック"/>
              <a:ea typeface="ＭＳ Ｐゴシック"/>
            </a:rPr>
            <a:t>  また、労働費は人材育成確保のための助成金拡充、民生費は認定こども園建設工事、土木費は除排雪委託事業費と市営団地改修事業の増が主な増額理由として挙げられます。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前年度より普通交付税額や臨財債発行可能額が減となり、標準財政規模が減少、今後の事業に備え積み立ててきた財政調整基金の割合が増となりました。　　　　</a:t>
          </a:r>
        </a:p>
        <a:p>
          <a:r>
            <a:rPr kumimoji="1" lang="ja-JP" altLang="en-US" sz="1400">
              <a:latin typeface="ＭＳ ゴシック"/>
              <a:ea typeface="ＭＳ ゴシック"/>
            </a:rPr>
            <a:t>　本年度は物価高騰や人件費上昇の影響を受け、経常経費が増大し、財政の硬直化が顕著となった年でした。　　　　</a:t>
          </a:r>
        </a:p>
        <a:p>
          <a:r>
            <a:rPr kumimoji="1" lang="ja-JP" altLang="en-US" sz="1400">
              <a:latin typeface="ＭＳ ゴシック"/>
              <a:ea typeface="ＭＳ ゴシック"/>
            </a:rPr>
            <a:t>　今まで以上に事業・事務の見直しなど行財政改革を推進し、健全な財政運営に努めます。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連結赤字比率においては、赤字が発生しておらず、概ね良好な状態にあると言えます。</a:t>
          </a:r>
        </a:p>
        <a:p>
          <a:r>
            <a:rPr kumimoji="1" lang="ja-JP" altLang="en-US" sz="1400">
              <a:latin typeface="ＭＳ ゴシック"/>
              <a:ea typeface="ＭＳ ゴシック"/>
            </a:rPr>
            <a:t>　しかしながら、昨今の人件費、資材単価の上昇などの影響による経費の増加は今後も続くと想定されることから、事業・事務の見直しなど行財政改革を推進し、健全な財政運営に努めます。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年度は、平成30年度借入分の風連中央小学校校舎・屋内運動場改築事業債の元金償還開始が主な要因となり元利償還金が8,600万円増となった一方、病院事業の建設改良に要する経費や、介護サービス事業の老人ホーム建築事業債の償還終了等により公営企業債への元利償還金に対する繰入金が1億6,200万円減少し、実質公債費比率の分子の微減につながりました。</a:t>
          </a:r>
        </a:p>
        <a:p>
          <a:r>
            <a:rPr kumimoji="1" lang="ja-JP" altLang="en-US" sz="1400">
              <a:latin typeface="ＭＳ ゴシック"/>
              <a:ea typeface="ＭＳ ゴシック"/>
            </a:rPr>
            <a:t>　　　　</a:t>
          </a:r>
        </a:p>
        <a:p>
          <a:r>
            <a:rPr kumimoji="1" lang="ja-JP" altLang="en-US" sz="1400">
              <a:latin typeface="ＭＳ ゴシック"/>
              <a:ea typeface="ＭＳ ゴシック"/>
            </a:rPr>
            <a:t>　同時期に建設された公共施設の老朽化が進み、施設改修の時期が集中することが想定されております。事業の精査、他の特定財源の活用を図りながら、今後も公債費の適正管理に努めます。</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本市では、満期一括償還地方債の借入はなく、実質公債費比率の算定に用いる減債基金残高はありません。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地方債については、財政規律の遵守により、新たな地方債の借入を元金償還額以内としていることから、令和４年度の地方債残高は前年度より8億5,200万円の減となりました。また、公営企業債も借入より償還が進み、前年度より2億4,200万円の減となりました。</a:t>
          </a:r>
        </a:p>
        <a:p>
          <a:r>
            <a:rPr kumimoji="1" lang="ja-JP" altLang="en-US" sz="1400">
              <a:latin typeface="ＭＳ ゴシック"/>
              <a:ea typeface="ＭＳ ゴシック"/>
            </a:rPr>
            <a:t>　退職手当負担見込額についても、職員の年齢構成の変化から8,900万円の減となり、将来負担額は併せて12億1,700万円の減となりました。</a:t>
          </a:r>
        </a:p>
        <a:p>
          <a:endParaRPr kumimoji="1" lang="ja-JP" altLang="en-US" sz="1400">
            <a:latin typeface="ＭＳ ゴシック"/>
            <a:ea typeface="ＭＳ ゴシック"/>
          </a:endParaRPr>
        </a:p>
        <a:p>
          <a:r>
            <a:rPr kumimoji="1" lang="ja-JP" altLang="en-US" sz="1400">
              <a:latin typeface="ＭＳ ゴシック"/>
              <a:ea typeface="ＭＳ ゴシック"/>
            </a:rPr>
            <a:t>　今後も地方債を活用して実施する事業が見込まれます。引き続き事業の厳選、交付税算入率の高い地方債の活用を図りながら、公債費の適正管理に努めます。</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補正予算の調整財源として、財政調整基金において1億2,600万円の取り崩しを行いましたが、決算剰余金と合わせて2億4,200円の積み立てを行い、前年度より1億1,600万円の増となりました。一方、減債基金は2億3,200万円、公共施設整備基金は1億8,200万円を取り崩し、積み立ては主に利子分だったことから、それぞれ前年度より減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においてふるさと応援寄附金により6,100万円の積み立て、次年度事業費のため教育振興基金に1,000万円の積み立て、企業版ふるさと納税寄附金により特定事業に1億1,300万円の積み立てなどを行いましたが、基金全体では前年度より約1億400万円の減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事業の選択、経費削減など行財政改革の推進に努めますが、学校改修工事や廃棄物処理施設建設工事など大型事業がこの数年間集中することから、基金の取り崩しが必要になるものと想定しております。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合併特例振興基金：合併に伴う地域の振興に要する経費に充てる。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名寄市立大学振興基金：名寄市立大学の整備、運営等に要する経費に充てる。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名寄東病院振興基金：名寄東病院の施設設備の整備及び運営に要する経費に充てる。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文化センター大ホール基金：市民文化センター大ホールの施設設備の整備及び運営に要する経費に充てる。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公共施設整備基金：市道補修工事や名寄中学校整備基本設計・実施設計等のため取り崩しを行いました。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合併特例振興基金：地域交通路線運行事業や町内会ネットワーク事業等のため取り崩しを行いました。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名寄東病院振興基金：運営に要する経費の取り崩しと、今後見込まれる施設の修繕や改修のための積み立てを行いました。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名寄市立大学振興基金：大学セキュリティ環境更新事業や大学図書館システム更新事業のため取り崩しを行いました。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合併特例振興基金：合併後拡大した生活交通路線や町内会ネットワークなどの整備や体制強化のために基金の活用を想定しています。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名寄市立大学振興基金：名寄市立大学の施設修繕やネットワーク機器更新のために基金の活用を想定しています。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主に補正予算の調整として取り崩しと積み立てを行いました。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今後も、交付税の縮減など一般財源の減少により、基金の取り崩しが想定されることから、事業の厳選、経費削減を図り、将来にわたって健全な財政運営を維持するよう努めていきます。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主に市債の償還のため取り崩しと積み立てを行いました。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事業債の償還に対応するため、積み立てていた基金を取り崩しました。今後も学校改築事業や廃棄物中間処理施設建設事業など大型建設事業のため地方債の借り入れが続く見込みです。事業の厳選、経費削減を図り健全な財政運営の維持に努め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118745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72390</xdr:rowOff>
    </xdr:to>
    <xdr:sp macro="" textlink="">
      <xdr:nvSpPr>
        <xdr:cNvPr id="12" name="正方形/長方形 11"/>
        <xdr:cNvSpPr/>
      </xdr:nvSpPr>
      <xdr:spPr>
        <a:xfrm>
          <a:off x="608330" y="921385"/>
          <a:ext cx="1369695"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13" name="正方形/長方形 12"/>
        <xdr:cNvSpPr/>
      </xdr:nvSpPr>
      <xdr:spPr>
        <a:xfrm>
          <a:off x="1915160" y="921385"/>
          <a:ext cx="130683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14" name="正方形/長方形 13"/>
        <xdr:cNvSpPr/>
      </xdr:nvSpPr>
      <xdr:spPr>
        <a:xfrm>
          <a:off x="3221990" y="921385"/>
          <a:ext cx="149352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15" name="正方形/長方形 14"/>
        <xdr:cNvSpPr/>
      </xdr:nvSpPr>
      <xdr:spPr>
        <a:xfrm>
          <a:off x="4715510" y="940435"/>
          <a:ext cx="19900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2540</xdr:rowOff>
    </xdr:to>
    <xdr:sp macro="" textlink="">
      <xdr:nvSpPr>
        <xdr:cNvPr id="16" name="正方形/長方形 15"/>
        <xdr:cNvSpPr/>
      </xdr:nvSpPr>
      <xdr:spPr>
        <a:xfrm>
          <a:off x="6705600" y="940435"/>
          <a:ext cx="124650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129540</xdr:rowOff>
    </xdr:to>
    <xdr:sp macro="" textlink="">
      <xdr:nvSpPr>
        <xdr:cNvPr id="18" name="正方形/長方形 17"/>
        <xdr:cNvSpPr/>
      </xdr:nvSpPr>
      <xdr:spPr>
        <a:xfrm>
          <a:off x="4715510" y="1714500"/>
          <a:ext cx="199009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129540</xdr:rowOff>
    </xdr:to>
    <xdr:sp macro="" textlink="">
      <xdr:nvSpPr>
        <xdr:cNvPr id="19" name="正方形/長方形 18"/>
        <xdr:cNvSpPr/>
      </xdr:nvSpPr>
      <xdr:spPr>
        <a:xfrm>
          <a:off x="6769100" y="1714500"/>
          <a:ext cx="360997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27940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8565"/>
          <a:ext cx="1306830" cy="521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27940</xdr:rowOff>
    </xdr:from>
    <xdr:to xmlns:xdr="http://schemas.openxmlformats.org/drawingml/2006/spreadsheetDrawing">
      <xdr:col>65</xdr:col>
      <xdr:colOff>117475</xdr:colOff>
      <xdr:row>8</xdr:row>
      <xdr:rowOff>161290</xdr:rowOff>
    </xdr:to>
    <xdr:sp macro="" textlink="">
      <xdr:nvSpPr>
        <xdr:cNvPr id="23" name="正方形/長方形 22"/>
        <xdr:cNvSpPr/>
      </xdr:nvSpPr>
      <xdr:spPr>
        <a:xfrm>
          <a:off x="11120120" y="1561465"/>
          <a:ext cx="143002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7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1040745" y="156146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961370" y="15614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94615</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995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431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2540</xdr:rowOff>
    </xdr:from>
    <xdr:ext cx="8231505" cy="259080"/>
    <xdr:sp macro="" textlink="">
      <xdr:nvSpPr>
        <xdr:cNvPr id="33" name="テキスト ボックス 32"/>
        <xdr:cNvSpPr txBox="1"/>
      </xdr:nvSpPr>
      <xdr:spPr>
        <a:xfrm>
          <a:off x="419100" y="325056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72390</xdr:rowOff>
    </xdr:from>
    <xdr:ext cx="11031855" cy="259080"/>
    <xdr:sp macro="" textlink="">
      <xdr:nvSpPr>
        <xdr:cNvPr id="34" name="テキスト ボックス 33"/>
        <xdr:cNvSpPr txBox="1"/>
      </xdr:nvSpPr>
      <xdr:spPr>
        <a:xfrm>
          <a:off x="419100" y="349186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142240</xdr:rowOff>
    </xdr:from>
    <xdr:ext cx="4433570" cy="259080"/>
    <xdr:sp macro="" textlink="">
      <xdr:nvSpPr>
        <xdr:cNvPr id="35" name="テキスト ボックス 34"/>
        <xdr:cNvSpPr txBox="1"/>
      </xdr:nvSpPr>
      <xdr:spPr>
        <a:xfrm>
          <a:off x="419100" y="373316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253490" y="4254500"/>
          <a:ext cx="41579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58340" y="4624705"/>
          <a:ext cx="17043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61105" y="4608195"/>
          <a:ext cx="8356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91440</xdr:rowOff>
    </xdr:to>
    <xdr:sp macro="" textlink="">
      <xdr:nvSpPr>
        <xdr:cNvPr id="39" name="正方形/長方形 38"/>
        <xdr:cNvSpPr/>
      </xdr:nvSpPr>
      <xdr:spPr>
        <a:xfrm>
          <a:off x="536067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6067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91440</xdr:rowOff>
    </xdr:to>
    <xdr:sp macro="" textlink="">
      <xdr:nvSpPr>
        <xdr:cNvPr id="41" name="正方形/長方形 40"/>
        <xdr:cNvSpPr/>
      </xdr:nvSpPr>
      <xdr:spPr>
        <a:xfrm>
          <a:off x="685419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5419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91440</xdr:rowOff>
    </xdr:to>
    <xdr:sp macro="" textlink="">
      <xdr:nvSpPr>
        <xdr:cNvPr id="43" name="正方形/長方形 42"/>
        <xdr:cNvSpPr/>
      </xdr:nvSpPr>
      <xdr:spPr>
        <a:xfrm>
          <a:off x="847471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7471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253490" y="4953000"/>
          <a:ext cx="4157980" cy="2155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674360" y="4953000"/>
          <a:ext cx="4667250" cy="2155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129540</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74360" y="5015865"/>
          <a:ext cx="4480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46750" y="5245100"/>
          <a:ext cx="446786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有形固定資産減価償却率は、類似団体平均を下回る64</a:t>
          </a:r>
          <a:r>
            <a:rPr lang="ja-JP" altLang="en-US">
              <a:latin typeface="ＭＳ Ｐゴシック"/>
              <a:ea typeface="ＭＳ Ｐゴシック"/>
            </a:rPr>
            <a:t>.8</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財源の課題もありますが、公共施設の老朽化が進んでおりますので、令和2年度に策定した個別施設計画に基づき、適切な施設の維持管理及び更新に努めてまいります。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192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253490" y="710819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73660</xdr:rowOff>
    </xdr:from>
    <xdr:ext cx="409575" cy="225425"/>
    <xdr:sp macro="" textlink="">
      <xdr:nvSpPr>
        <xdr:cNvPr id="51" name="テキスト ボックス 50"/>
        <xdr:cNvSpPr txBox="1"/>
      </xdr:nvSpPr>
      <xdr:spPr>
        <a:xfrm>
          <a:off x="790575" y="701738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150495</xdr:rowOff>
    </xdr:from>
    <xdr:to xmlns:xdr="http://schemas.openxmlformats.org/drawingml/2006/spreadsheetDrawing">
      <xdr:col>27</xdr:col>
      <xdr:colOff>73025</xdr:colOff>
      <xdr:row>34</xdr:row>
      <xdr:rowOff>150495</xdr:rowOff>
    </xdr:to>
    <xdr:cxnSp macro="">
      <xdr:nvCxnSpPr>
        <xdr:cNvPr id="52" name="直線コネクタ 51"/>
        <xdr:cNvCxnSpPr/>
      </xdr:nvCxnSpPr>
      <xdr:spPr>
        <a:xfrm>
          <a:off x="1253490" y="675132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57150</xdr:rowOff>
    </xdr:from>
    <xdr:ext cx="409575" cy="224155"/>
    <xdr:sp macro="" textlink="">
      <xdr:nvSpPr>
        <xdr:cNvPr id="53" name="テキスト ボックス 52"/>
        <xdr:cNvSpPr txBox="1"/>
      </xdr:nvSpPr>
      <xdr:spPr>
        <a:xfrm>
          <a:off x="790575" y="665797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53490" y="639254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790"/>
    <xdr:sp macro="" textlink="">
      <xdr:nvSpPr>
        <xdr:cNvPr id="55" name="テキスト ボックス 54"/>
        <xdr:cNvSpPr txBox="1"/>
      </xdr:nvSpPr>
      <xdr:spPr>
        <a:xfrm>
          <a:off x="842010" y="629856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116840</xdr:rowOff>
    </xdr:from>
    <xdr:to xmlns:xdr="http://schemas.openxmlformats.org/drawingml/2006/spreadsheetDrawing">
      <xdr:col>27</xdr:col>
      <xdr:colOff>73025</xdr:colOff>
      <xdr:row>30</xdr:row>
      <xdr:rowOff>116840</xdr:rowOff>
    </xdr:to>
    <xdr:cxnSp macro="">
      <xdr:nvCxnSpPr>
        <xdr:cNvPr id="56" name="直線コネクタ 55"/>
        <xdr:cNvCxnSpPr/>
      </xdr:nvCxnSpPr>
      <xdr:spPr>
        <a:xfrm>
          <a:off x="1253490" y="603186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140" cy="224790"/>
    <xdr:sp macro="" textlink="">
      <xdr:nvSpPr>
        <xdr:cNvPr id="57" name="テキスト ボックス 56"/>
        <xdr:cNvSpPr txBox="1"/>
      </xdr:nvSpPr>
      <xdr:spPr>
        <a:xfrm>
          <a:off x="842010" y="593788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53490" y="567245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790"/>
    <xdr:sp macro="" textlink="">
      <xdr:nvSpPr>
        <xdr:cNvPr id="59" name="テキスト ボックス 58"/>
        <xdr:cNvSpPr txBox="1"/>
      </xdr:nvSpPr>
      <xdr:spPr>
        <a:xfrm>
          <a:off x="842010" y="557911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83185</xdr:rowOff>
    </xdr:from>
    <xdr:to xmlns:xdr="http://schemas.openxmlformats.org/drawingml/2006/spreadsheetDrawing">
      <xdr:col>27</xdr:col>
      <xdr:colOff>73025</xdr:colOff>
      <xdr:row>26</xdr:row>
      <xdr:rowOff>83185</xdr:rowOff>
    </xdr:to>
    <xdr:cxnSp macro="">
      <xdr:nvCxnSpPr>
        <xdr:cNvPr id="60" name="直線コネクタ 59"/>
        <xdr:cNvCxnSpPr/>
      </xdr:nvCxnSpPr>
      <xdr:spPr>
        <a:xfrm>
          <a:off x="1253490" y="531241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160655</xdr:rowOff>
    </xdr:from>
    <xdr:ext cx="358140" cy="224155"/>
    <xdr:sp macro="" textlink="">
      <xdr:nvSpPr>
        <xdr:cNvPr id="61" name="テキスト ボックス 60"/>
        <xdr:cNvSpPr txBox="1"/>
      </xdr:nvSpPr>
      <xdr:spPr>
        <a:xfrm>
          <a:off x="842010" y="52184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53490" y="49530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63" name="テキスト ボックス 62"/>
        <xdr:cNvSpPr txBox="1"/>
      </xdr:nvSpPr>
      <xdr:spPr>
        <a:xfrm>
          <a:off x="88963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253490" y="4953000"/>
          <a:ext cx="4157980" cy="2155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36195</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675505" y="526542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158750</xdr:rowOff>
    </xdr:from>
    <xdr:ext cx="403860" cy="257175"/>
    <xdr:sp macro="" textlink="">
      <xdr:nvSpPr>
        <xdr:cNvPr id="66" name="有形固定資産減価償却率最小値テキスト"/>
        <xdr:cNvSpPr txBox="1"/>
      </xdr:nvSpPr>
      <xdr:spPr>
        <a:xfrm>
          <a:off x="4728210" y="658812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591685" y="65849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3860" cy="257810"/>
    <xdr:sp macro="" textlink="">
      <xdr:nvSpPr>
        <xdr:cNvPr id="68" name="有形固定資産減価償却率最大値テキスト"/>
        <xdr:cNvSpPr txBox="1"/>
      </xdr:nvSpPr>
      <xdr:spPr>
        <a:xfrm>
          <a:off x="4728210" y="5041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26</xdr:row>
      <xdr:rowOff>36195</xdr:rowOff>
    </xdr:from>
    <xdr:to xmlns:xdr="http://schemas.openxmlformats.org/drawingml/2006/spreadsheetDrawing">
      <xdr:col>23</xdr:col>
      <xdr:colOff>174625</xdr:colOff>
      <xdr:row>26</xdr:row>
      <xdr:rowOff>36195</xdr:rowOff>
    </xdr:to>
    <xdr:cxnSp macro="">
      <xdr:nvCxnSpPr>
        <xdr:cNvPr id="69" name="直線コネクタ 68"/>
        <xdr:cNvCxnSpPr/>
      </xdr:nvCxnSpPr>
      <xdr:spPr>
        <a:xfrm>
          <a:off x="4591685" y="52654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135255</xdr:rowOff>
    </xdr:from>
    <xdr:ext cx="403860" cy="258445"/>
    <xdr:sp macro="" textlink="">
      <xdr:nvSpPr>
        <xdr:cNvPr id="70" name="有形固定資産減価償却率平均値テキスト"/>
        <xdr:cNvSpPr txBox="1"/>
      </xdr:nvSpPr>
      <xdr:spPr>
        <a:xfrm>
          <a:off x="4728210" y="605028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62661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186690</xdr:colOff>
      <xdr:row>31</xdr:row>
      <xdr:rowOff>41910</xdr:rowOff>
    </xdr:to>
    <xdr:sp macro="" textlink="">
      <xdr:nvSpPr>
        <xdr:cNvPr id="72" name="フローチャート: 判断 71"/>
        <xdr:cNvSpPr/>
      </xdr:nvSpPr>
      <xdr:spPr>
        <a:xfrm>
          <a:off x="3930650" y="60267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96520</xdr:rowOff>
    </xdr:from>
    <xdr:to xmlns:xdr="http://schemas.openxmlformats.org/drawingml/2006/spreadsheetDrawing">
      <xdr:col>15</xdr:col>
      <xdr:colOff>186690</xdr:colOff>
      <xdr:row>31</xdr:row>
      <xdr:rowOff>26670</xdr:rowOff>
    </xdr:to>
    <xdr:sp macro="" textlink="">
      <xdr:nvSpPr>
        <xdr:cNvPr id="73" name="フローチャート: 判断 72"/>
        <xdr:cNvSpPr/>
      </xdr:nvSpPr>
      <xdr:spPr>
        <a:xfrm>
          <a:off x="3183890" y="60115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83820</xdr:rowOff>
    </xdr:from>
    <xdr:to xmlns:xdr="http://schemas.openxmlformats.org/drawingml/2006/spreadsheetDrawing">
      <xdr:col>11</xdr:col>
      <xdr:colOff>186690</xdr:colOff>
      <xdr:row>31</xdr:row>
      <xdr:rowOff>14605</xdr:rowOff>
    </xdr:to>
    <xdr:sp macro="" textlink="">
      <xdr:nvSpPr>
        <xdr:cNvPr id="74" name="フローチャート: 判断 73"/>
        <xdr:cNvSpPr/>
      </xdr:nvSpPr>
      <xdr:spPr>
        <a:xfrm>
          <a:off x="2437130" y="599884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186690</xdr:colOff>
      <xdr:row>31</xdr:row>
      <xdr:rowOff>11430</xdr:rowOff>
    </xdr:to>
    <xdr:sp macro="" textlink="">
      <xdr:nvSpPr>
        <xdr:cNvPr id="75" name="フローチャート: 判断 74"/>
        <xdr:cNvSpPr/>
      </xdr:nvSpPr>
      <xdr:spPr>
        <a:xfrm>
          <a:off x="1690370" y="5996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4790"/>
    <xdr:sp macro="" textlink="">
      <xdr:nvSpPr>
        <xdr:cNvPr id="76" name="テキスト ボックス 75"/>
        <xdr:cNvSpPr txBox="1"/>
      </xdr:nvSpPr>
      <xdr:spPr>
        <a:xfrm>
          <a:off x="450342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4790"/>
    <xdr:sp macro="" textlink="">
      <xdr:nvSpPr>
        <xdr:cNvPr id="77" name="テキスト ボックス 76"/>
        <xdr:cNvSpPr txBox="1"/>
      </xdr:nvSpPr>
      <xdr:spPr>
        <a:xfrm>
          <a:off x="380746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4790"/>
    <xdr:sp macro="" textlink="">
      <xdr:nvSpPr>
        <xdr:cNvPr id="78" name="テキスト ボックス 77"/>
        <xdr:cNvSpPr txBox="1"/>
      </xdr:nvSpPr>
      <xdr:spPr>
        <a:xfrm>
          <a:off x="3060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4790"/>
    <xdr:sp macro="" textlink="">
      <xdr:nvSpPr>
        <xdr:cNvPr id="79" name="テキスト ボックス 78"/>
        <xdr:cNvSpPr txBox="1"/>
      </xdr:nvSpPr>
      <xdr:spPr>
        <a:xfrm>
          <a:off x="231394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4790"/>
    <xdr:sp macro="" textlink="">
      <xdr:nvSpPr>
        <xdr:cNvPr id="80" name="テキスト ボックス 79"/>
        <xdr:cNvSpPr txBox="1"/>
      </xdr:nvSpPr>
      <xdr:spPr>
        <a:xfrm>
          <a:off x="156718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152400</xdr:rowOff>
    </xdr:from>
    <xdr:to xmlns:xdr="http://schemas.openxmlformats.org/drawingml/2006/spreadsheetDrawing">
      <xdr:col>23</xdr:col>
      <xdr:colOff>136525</xdr:colOff>
      <xdr:row>31</xdr:row>
      <xdr:rowOff>82550</xdr:rowOff>
    </xdr:to>
    <xdr:sp macro="" textlink="">
      <xdr:nvSpPr>
        <xdr:cNvPr id="81" name="楕円 80"/>
        <xdr:cNvSpPr/>
      </xdr:nvSpPr>
      <xdr:spPr>
        <a:xfrm>
          <a:off x="462661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3810</xdr:rowOff>
    </xdr:from>
    <xdr:ext cx="403860" cy="259080"/>
    <xdr:sp macro="" textlink="">
      <xdr:nvSpPr>
        <xdr:cNvPr id="82" name="有形固定資産減価償却率該当値テキスト"/>
        <xdr:cNvSpPr txBox="1"/>
      </xdr:nvSpPr>
      <xdr:spPr>
        <a:xfrm>
          <a:off x="4728210" y="5918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127000</xdr:rowOff>
    </xdr:from>
    <xdr:to xmlns:xdr="http://schemas.openxmlformats.org/drawingml/2006/spreadsheetDrawing">
      <xdr:col>19</xdr:col>
      <xdr:colOff>186690</xdr:colOff>
      <xdr:row>31</xdr:row>
      <xdr:rowOff>57150</xdr:rowOff>
    </xdr:to>
    <xdr:sp macro="" textlink="">
      <xdr:nvSpPr>
        <xdr:cNvPr id="83" name="楕円 82"/>
        <xdr:cNvSpPr/>
      </xdr:nvSpPr>
      <xdr:spPr>
        <a:xfrm>
          <a:off x="3930650" y="60420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6985</xdr:rowOff>
    </xdr:from>
    <xdr:to xmlns:xdr="http://schemas.openxmlformats.org/drawingml/2006/spreadsheetDrawing">
      <xdr:col>23</xdr:col>
      <xdr:colOff>85725</xdr:colOff>
      <xdr:row>31</xdr:row>
      <xdr:rowOff>32385</xdr:rowOff>
    </xdr:to>
    <xdr:cxnSp macro="">
      <xdr:nvCxnSpPr>
        <xdr:cNvPr id="84" name="直線コネクタ 83"/>
        <xdr:cNvCxnSpPr/>
      </xdr:nvCxnSpPr>
      <xdr:spPr>
        <a:xfrm>
          <a:off x="3981450" y="6093460"/>
          <a:ext cx="695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93345</xdr:rowOff>
    </xdr:from>
    <xdr:to xmlns:xdr="http://schemas.openxmlformats.org/drawingml/2006/spreadsheetDrawing">
      <xdr:col>15</xdr:col>
      <xdr:colOff>186690</xdr:colOff>
      <xdr:row>31</xdr:row>
      <xdr:rowOff>23495</xdr:rowOff>
    </xdr:to>
    <xdr:sp macro="" textlink="">
      <xdr:nvSpPr>
        <xdr:cNvPr id="85" name="楕円 84"/>
        <xdr:cNvSpPr/>
      </xdr:nvSpPr>
      <xdr:spPr>
        <a:xfrm>
          <a:off x="3183890" y="60083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144780</xdr:rowOff>
    </xdr:from>
    <xdr:to xmlns:xdr="http://schemas.openxmlformats.org/drawingml/2006/spreadsheetDrawing">
      <xdr:col>19</xdr:col>
      <xdr:colOff>136525</xdr:colOff>
      <xdr:row>31</xdr:row>
      <xdr:rowOff>6985</xdr:rowOff>
    </xdr:to>
    <xdr:cxnSp macro="">
      <xdr:nvCxnSpPr>
        <xdr:cNvPr id="86" name="直線コネクタ 85"/>
        <xdr:cNvCxnSpPr/>
      </xdr:nvCxnSpPr>
      <xdr:spPr>
        <a:xfrm>
          <a:off x="3234690" y="6059805"/>
          <a:ext cx="7467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66675</xdr:rowOff>
    </xdr:from>
    <xdr:to xmlns:xdr="http://schemas.openxmlformats.org/drawingml/2006/spreadsheetDrawing">
      <xdr:col>11</xdr:col>
      <xdr:colOff>186690</xdr:colOff>
      <xdr:row>30</xdr:row>
      <xdr:rowOff>164465</xdr:rowOff>
    </xdr:to>
    <xdr:sp macro="" textlink="">
      <xdr:nvSpPr>
        <xdr:cNvPr id="87" name="楕円 86"/>
        <xdr:cNvSpPr/>
      </xdr:nvSpPr>
      <xdr:spPr>
        <a:xfrm>
          <a:off x="2437130" y="5981700"/>
          <a:ext cx="1009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116840</xdr:rowOff>
    </xdr:from>
    <xdr:to xmlns:xdr="http://schemas.openxmlformats.org/drawingml/2006/spreadsheetDrawing">
      <xdr:col>15</xdr:col>
      <xdr:colOff>136525</xdr:colOff>
      <xdr:row>30</xdr:row>
      <xdr:rowOff>144780</xdr:rowOff>
    </xdr:to>
    <xdr:cxnSp macro="">
      <xdr:nvCxnSpPr>
        <xdr:cNvPr id="88" name="直線コネクタ 87"/>
        <xdr:cNvCxnSpPr/>
      </xdr:nvCxnSpPr>
      <xdr:spPr>
        <a:xfrm>
          <a:off x="2487930" y="6031865"/>
          <a:ext cx="746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186690</xdr:colOff>
      <xdr:row>30</xdr:row>
      <xdr:rowOff>142240</xdr:rowOff>
    </xdr:to>
    <xdr:sp macro="" textlink="">
      <xdr:nvSpPr>
        <xdr:cNvPr id="89" name="楕円 88"/>
        <xdr:cNvSpPr/>
      </xdr:nvSpPr>
      <xdr:spPr>
        <a:xfrm>
          <a:off x="1690370" y="595630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91440</xdr:rowOff>
    </xdr:from>
    <xdr:to xmlns:xdr="http://schemas.openxmlformats.org/drawingml/2006/spreadsheetDrawing">
      <xdr:col>11</xdr:col>
      <xdr:colOff>136525</xdr:colOff>
      <xdr:row>30</xdr:row>
      <xdr:rowOff>116840</xdr:rowOff>
    </xdr:to>
    <xdr:cxnSp macro="">
      <xdr:nvCxnSpPr>
        <xdr:cNvPr id="90" name="直線コネクタ 89"/>
        <xdr:cNvCxnSpPr/>
      </xdr:nvCxnSpPr>
      <xdr:spPr>
        <a:xfrm>
          <a:off x="1741170" y="6006465"/>
          <a:ext cx="746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57785</xdr:rowOff>
    </xdr:from>
    <xdr:ext cx="403860" cy="257810"/>
    <xdr:sp macro="" textlink="">
      <xdr:nvSpPr>
        <xdr:cNvPr id="91" name="n_1aveValue有形固定資産減価償却率"/>
        <xdr:cNvSpPr txBox="1"/>
      </xdr:nvSpPr>
      <xdr:spPr>
        <a:xfrm>
          <a:off x="3769995" y="580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17780</xdr:rowOff>
    </xdr:from>
    <xdr:ext cx="405130" cy="257810"/>
    <xdr:sp macro="" textlink="">
      <xdr:nvSpPr>
        <xdr:cNvPr id="92" name="n_2aveValue有形固定資産減価償却率"/>
        <xdr:cNvSpPr txBox="1"/>
      </xdr:nvSpPr>
      <xdr:spPr>
        <a:xfrm>
          <a:off x="3035935" y="6104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5080</xdr:rowOff>
    </xdr:from>
    <xdr:ext cx="405130" cy="259080"/>
    <xdr:sp macro="" textlink="">
      <xdr:nvSpPr>
        <xdr:cNvPr id="93" name="n_3aveValue有形固定資産減価償却率"/>
        <xdr:cNvSpPr txBox="1"/>
      </xdr:nvSpPr>
      <xdr:spPr>
        <a:xfrm>
          <a:off x="2289175" y="6091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1905</xdr:rowOff>
    </xdr:from>
    <xdr:ext cx="405130" cy="259080"/>
    <xdr:sp macro="" textlink="">
      <xdr:nvSpPr>
        <xdr:cNvPr id="94" name="n_4aveValue有形固定資産減価償却率"/>
        <xdr:cNvSpPr txBox="1"/>
      </xdr:nvSpPr>
      <xdr:spPr>
        <a:xfrm>
          <a:off x="1542415" y="6088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48895</xdr:rowOff>
    </xdr:from>
    <xdr:ext cx="403860" cy="259080"/>
    <xdr:sp macro="" textlink="">
      <xdr:nvSpPr>
        <xdr:cNvPr id="95" name="n_1mainValue有形固定資産減価償却率"/>
        <xdr:cNvSpPr txBox="1"/>
      </xdr:nvSpPr>
      <xdr:spPr>
        <a:xfrm>
          <a:off x="3769995" y="6135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40640</xdr:rowOff>
    </xdr:from>
    <xdr:ext cx="405130" cy="258445"/>
    <xdr:sp macro="" textlink="">
      <xdr:nvSpPr>
        <xdr:cNvPr id="96" name="n_2mainValue有形固定資産減価償却率"/>
        <xdr:cNvSpPr txBox="1"/>
      </xdr:nvSpPr>
      <xdr:spPr>
        <a:xfrm>
          <a:off x="3035935" y="5784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13335</xdr:rowOff>
    </xdr:from>
    <xdr:ext cx="405130" cy="259080"/>
    <xdr:sp macro="" textlink="">
      <xdr:nvSpPr>
        <xdr:cNvPr id="97" name="n_3mainValue有形固定資産減価償却率"/>
        <xdr:cNvSpPr txBox="1"/>
      </xdr:nvSpPr>
      <xdr:spPr>
        <a:xfrm>
          <a:off x="2289175" y="5756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158750</xdr:rowOff>
    </xdr:from>
    <xdr:ext cx="405130" cy="257175"/>
    <xdr:sp macro="" textlink="">
      <xdr:nvSpPr>
        <xdr:cNvPr id="98" name="n_4mainValue有形固定資産減価償却率"/>
        <xdr:cNvSpPr txBox="1"/>
      </xdr:nvSpPr>
      <xdr:spPr>
        <a:xfrm>
          <a:off x="1542415" y="5730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1088370" y="4254500"/>
          <a:ext cx="415417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135485" y="4624705"/>
          <a:ext cx="10160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552805" y="4608195"/>
          <a:ext cx="9207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91440</xdr:rowOff>
    </xdr:to>
    <xdr:sp macro="" textlink="">
      <xdr:nvSpPr>
        <xdr:cNvPr id="102" name="正方形/長方形 101"/>
        <xdr:cNvSpPr/>
      </xdr:nvSpPr>
      <xdr:spPr>
        <a:xfrm>
          <a:off x="1519555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19555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91440</xdr:rowOff>
    </xdr:to>
    <xdr:sp macro="" textlink="">
      <xdr:nvSpPr>
        <xdr:cNvPr id="104" name="正方形/長方形 103"/>
        <xdr:cNvSpPr/>
      </xdr:nvSpPr>
      <xdr:spPr>
        <a:xfrm>
          <a:off x="1668907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68907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91440</xdr:rowOff>
    </xdr:to>
    <xdr:sp macro="" textlink="">
      <xdr:nvSpPr>
        <xdr:cNvPr id="106" name="正方形/長方形 105"/>
        <xdr:cNvSpPr/>
      </xdr:nvSpPr>
      <xdr:spPr>
        <a:xfrm>
          <a:off x="18305780" y="4382135"/>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305780" y="45713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1088370" y="4953000"/>
          <a:ext cx="4154170" cy="2155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5505430" y="4953000"/>
          <a:ext cx="4667250" cy="2155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129540</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505430" y="5015865"/>
          <a:ext cx="44805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581630" y="5245100"/>
          <a:ext cx="446786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債務償還比率は、類似団体平均を下回る504.2</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将来世代に過大な負担を引き継がないよう、、適正な水準を維持するよう努めてまいります。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05027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1088370" y="710819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73660</xdr:rowOff>
    </xdr:from>
    <xdr:ext cx="482600" cy="225425"/>
    <xdr:sp macro="" textlink="">
      <xdr:nvSpPr>
        <xdr:cNvPr id="114" name="テキスト ボックス 113"/>
        <xdr:cNvSpPr txBox="1"/>
      </xdr:nvSpPr>
      <xdr:spPr>
        <a:xfrm>
          <a:off x="10553700" y="70173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150495</xdr:rowOff>
    </xdr:from>
    <xdr:to xmlns:xdr="http://schemas.openxmlformats.org/drawingml/2006/spreadsheetDrawing">
      <xdr:col>80</xdr:col>
      <xdr:colOff>9525</xdr:colOff>
      <xdr:row>34</xdr:row>
      <xdr:rowOff>150495</xdr:rowOff>
    </xdr:to>
    <xdr:cxnSp macro="">
      <xdr:nvCxnSpPr>
        <xdr:cNvPr id="115" name="直線コネクタ 114"/>
        <xdr:cNvCxnSpPr/>
      </xdr:nvCxnSpPr>
      <xdr:spPr>
        <a:xfrm>
          <a:off x="11088370" y="675132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57150</xdr:rowOff>
    </xdr:from>
    <xdr:ext cx="482600" cy="224155"/>
    <xdr:sp macro="" textlink="">
      <xdr:nvSpPr>
        <xdr:cNvPr id="116" name="テキスト ボックス 115"/>
        <xdr:cNvSpPr txBox="1"/>
      </xdr:nvSpPr>
      <xdr:spPr>
        <a:xfrm>
          <a:off x="10553700" y="665797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88370" y="63925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790"/>
    <xdr:sp macro="" textlink="">
      <xdr:nvSpPr>
        <xdr:cNvPr id="118" name="テキスト ボックス 117"/>
        <xdr:cNvSpPr txBox="1"/>
      </xdr:nvSpPr>
      <xdr:spPr>
        <a:xfrm>
          <a:off x="10621645" y="629856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116840</xdr:rowOff>
    </xdr:from>
    <xdr:to xmlns:xdr="http://schemas.openxmlformats.org/drawingml/2006/spreadsheetDrawing">
      <xdr:col>80</xdr:col>
      <xdr:colOff>9525</xdr:colOff>
      <xdr:row>30</xdr:row>
      <xdr:rowOff>116840</xdr:rowOff>
    </xdr:to>
    <xdr:cxnSp macro="">
      <xdr:nvCxnSpPr>
        <xdr:cNvPr id="119" name="直線コネクタ 118"/>
        <xdr:cNvCxnSpPr/>
      </xdr:nvCxnSpPr>
      <xdr:spPr>
        <a:xfrm>
          <a:off x="11088370" y="603186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9575" cy="224790"/>
    <xdr:sp macro="" textlink="">
      <xdr:nvSpPr>
        <xdr:cNvPr id="120" name="テキスト ボックス 119"/>
        <xdr:cNvSpPr txBox="1"/>
      </xdr:nvSpPr>
      <xdr:spPr>
        <a:xfrm>
          <a:off x="10621645" y="593788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88370" y="56724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790"/>
    <xdr:sp macro="" textlink="">
      <xdr:nvSpPr>
        <xdr:cNvPr id="122" name="テキスト ボックス 121"/>
        <xdr:cNvSpPr txBox="1"/>
      </xdr:nvSpPr>
      <xdr:spPr>
        <a:xfrm>
          <a:off x="10621645" y="5579110"/>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83185</xdr:rowOff>
    </xdr:from>
    <xdr:to xmlns:xdr="http://schemas.openxmlformats.org/drawingml/2006/spreadsheetDrawing">
      <xdr:col>80</xdr:col>
      <xdr:colOff>9525</xdr:colOff>
      <xdr:row>26</xdr:row>
      <xdr:rowOff>83185</xdr:rowOff>
    </xdr:to>
    <xdr:cxnSp macro="">
      <xdr:nvCxnSpPr>
        <xdr:cNvPr id="123" name="直線コネクタ 122"/>
        <xdr:cNvCxnSpPr/>
      </xdr:nvCxnSpPr>
      <xdr:spPr>
        <a:xfrm>
          <a:off x="11088370" y="531241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160655</xdr:rowOff>
    </xdr:from>
    <xdr:ext cx="307975" cy="224155"/>
    <xdr:sp macro="" textlink="">
      <xdr:nvSpPr>
        <xdr:cNvPr id="124" name="テキスト ボックス 123"/>
        <xdr:cNvSpPr txBox="1"/>
      </xdr:nvSpPr>
      <xdr:spPr>
        <a:xfrm>
          <a:off x="10724515" y="52184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88370" y="49530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26" name="債務償還比率グラフ枠"/>
        <xdr:cNvSpPr/>
      </xdr:nvSpPr>
      <xdr:spPr>
        <a:xfrm>
          <a:off x="11088370" y="4953000"/>
          <a:ext cx="4154170" cy="2155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83185</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506575" y="531241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9435" cy="259080"/>
    <xdr:sp macro="" textlink="">
      <xdr:nvSpPr>
        <xdr:cNvPr id="128" name="債務償還比率最小値テキスト"/>
        <xdr:cNvSpPr txBox="1"/>
      </xdr:nvSpPr>
      <xdr:spPr>
        <a:xfrm>
          <a:off x="14559280" y="661098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423390" y="6607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175"/>
    <xdr:sp macro="" textlink="">
      <xdr:nvSpPr>
        <xdr:cNvPr id="130" name="債務償還比率最大値テキスト"/>
        <xdr:cNvSpPr txBox="1"/>
      </xdr:nvSpPr>
      <xdr:spPr>
        <a:xfrm>
          <a:off x="14559280" y="508825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83185</xdr:rowOff>
    </xdr:from>
    <xdr:to xmlns:xdr="http://schemas.openxmlformats.org/drawingml/2006/spreadsheetDrawing">
      <xdr:col>76</xdr:col>
      <xdr:colOff>111125</xdr:colOff>
      <xdr:row>26</xdr:row>
      <xdr:rowOff>83185</xdr:rowOff>
    </xdr:to>
    <xdr:cxnSp macro="">
      <xdr:nvCxnSpPr>
        <xdr:cNvPr id="131" name="直線コネクタ 130"/>
        <xdr:cNvCxnSpPr/>
      </xdr:nvCxnSpPr>
      <xdr:spPr>
        <a:xfrm>
          <a:off x="14423390" y="5312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161290</xdr:rowOff>
    </xdr:from>
    <xdr:ext cx="468630" cy="257810"/>
    <xdr:sp macro="" textlink="">
      <xdr:nvSpPr>
        <xdr:cNvPr id="132" name="債務償還比率平均値テキスト"/>
        <xdr:cNvSpPr txBox="1"/>
      </xdr:nvSpPr>
      <xdr:spPr>
        <a:xfrm>
          <a:off x="14559280" y="590486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461490" y="5927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376172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01496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2682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52144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0730" cy="224790"/>
    <xdr:sp macro="" textlink="">
      <xdr:nvSpPr>
        <xdr:cNvPr id="138" name="テキスト ボックス 137"/>
        <xdr:cNvSpPr txBox="1"/>
      </xdr:nvSpPr>
      <xdr:spPr>
        <a:xfrm>
          <a:off x="1433449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9" name="テキスト ボックス 138"/>
        <xdr:cNvSpPr txBox="1"/>
      </xdr:nvSpPr>
      <xdr:spPr>
        <a:xfrm>
          <a:off x="1363853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40" name="テキスト ボックス 139"/>
        <xdr:cNvSpPr txBox="1"/>
      </xdr:nvSpPr>
      <xdr:spPr>
        <a:xfrm>
          <a:off x="1289177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41" name="テキスト ボックス 140"/>
        <xdr:cNvSpPr txBox="1"/>
      </xdr:nvSpPr>
      <xdr:spPr>
        <a:xfrm>
          <a:off x="1214501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42" name="テキスト ボックス 141"/>
        <xdr:cNvSpPr txBox="1"/>
      </xdr:nvSpPr>
      <xdr:spPr>
        <a:xfrm>
          <a:off x="1139825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122555</xdr:rowOff>
    </xdr:from>
    <xdr:to xmlns:xdr="http://schemas.openxmlformats.org/drawingml/2006/spreadsheetDrawing">
      <xdr:col>76</xdr:col>
      <xdr:colOff>73025</xdr:colOff>
      <xdr:row>30</xdr:row>
      <xdr:rowOff>52705</xdr:rowOff>
    </xdr:to>
    <xdr:sp macro="" textlink="">
      <xdr:nvSpPr>
        <xdr:cNvPr id="143" name="楕円 142"/>
        <xdr:cNvSpPr/>
      </xdr:nvSpPr>
      <xdr:spPr>
        <a:xfrm>
          <a:off x="14461490" y="5866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146050</xdr:rowOff>
    </xdr:from>
    <xdr:ext cx="468630" cy="258445"/>
    <xdr:sp macro="" textlink="">
      <xdr:nvSpPr>
        <xdr:cNvPr id="144" name="債務償還比率該当値テキスト"/>
        <xdr:cNvSpPr txBox="1"/>
      </xdr:nvSpPr>
      <xdr:spPr>
        <a:xfrm>
          <a:off x="14559280" y="5718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31750</xdr:rowOff>
    </xdr:from>
    <xdr:to xmlns:xdr="http://schemas.openxmlformats.org/drawingml/2006/spreadsheetDrawing">
      <xdr:col>72</xdr:col>
      <xdr:colOff>123825</xdr:colOff>
      <xdr:row>29</xdr:row>
      <xdr:rowOff>133350</xdr:rowOff>
    </xdr:to>
    <xdr:sp macro="" textlink="">
      <xdr:nvSpPr>
        <xdr:cNvPr id="145" name="楕円 144"/>
        <xdr:cNvSpPr/>
      </xdr:nvSpPr>
      <xdr:spPr>
        <a:xfrm>
          <a:off x="1376172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82550</xdr:rowOff>
    </xdr:from>
    <xdr:to xmlns:xdr="http://schemas.openxmlformats.org/drawingml/2006/spreadsheetDrawing">
      <xdr:col>76</xdr:col>
      <xdr:colOff>22225</xdr:colOff>
      <xdr:row>30</xdr:row>
      <xdr:rowOff>1905</xdr:rowOff>
    </xdr:to>
    <xdr:cxnSp macro="">
      <xdr:nvCxnSpPr>
        <xdr:cNvPr id="146" name="直線コネクタ 145"/>
        <xdr:cNvCxnSpPr/>
      </xdr:nvCxnSpPr>
      <xdr:spPr>
        <a:xfrm>
          <a:off x="13812520" y="5826125"/>
          <a:ext cx="69596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128905</xdr:rowOff>
    </xdr:from>
    <xdr:to xmlns:xdr="http://schemas.openxmlformats.org/drawingml/2006/spreadsheetDrawing">
      <xdr:col>68</xdr:col>
      <xdr:colOff>123825</xdr:colOff>
      <xdr:row>30</xdr:row>
      <xdr:rowOff>59055</xdr:rowOff>
    </xdr:to>
    <xdr:sp macro="" textlink="">
      <xdr:nvSpPr>
        <xdr:cNvPr id="147" name="楕円 146"/>
        <xdr:cNvSpPr/>
      </xdr:nvSpPr>
      <xdr:spPr>
        <a:xfrm>
          <a:off x="1301496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82550</xdr:rowOff>
    </xdr:from>
    <xdr:to xmlns:xdr="http://schemas.openxmlformats.org/drawingml/2006/spreadsheetDrawing">
      <xdr:col>72</xdr:col>
      <xdr:colOff>73025</xdr:colOff>
      <xdr:row>30</xdr:row>
      <xdr:rowOff>8890</xdr:rowOff>
    </xdr:to>
    <xdr:cxnSp macro="">
      <xdr:nvCxnSpPr>
        <xdr:cNvPr id="148" name="直線コネクタ 147"/>
        <xdr:cNvCxnSpPr/>
      </xdr:nvCxnSpPr>
      <xdr:spPr>
        <a:xfrm flipV="1">
          <a:off x="13065760" y="5826125"/>
          <a:ext cx="7467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70485</xdr:rowOff>
    </xdr:from>
    <xdr:to xmlns:xdr="http://schemas.openxmlformats.org/drawingml/2006/spreadsheetDrawing">
      <xdr:col>64</xdr:col>
      <xdr:colOff>123825</xdr:colOff>
      <xdr:row>31</xdr:row>
      <xdr:rowOff>635</xdr:rowOff>
    </xdr:to>
    <xdr:sp macro="" textlink="">
      <xdr:nvSpPr>
        <xdr:cNvPr id="149" name="楕円 148"/>
        <xdr:cNvSpPr/>
      </xdr:nvSpPr>
      <xdr:spPr>
        <a:xfrm>
          <a:off x="12268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8890</xdr:rowOff>
    </xdr:from>
    <xdr:to xmlns:xdr="http://schemas.openxmlformats.org/drawingml/2006/spreadsheetDrawing">
      <xdr:col>68</xdr:col>
      <xdr:colOff>73025</xdr:colOff>
      <xdr:row>30</xdr:row>
      <xdr:rowOff>121920</xdr:rowOff>
    </xdr:to>
    <xdr:cxnSp macro="">
      <xdr:nvCxnSpPr>
        <xdr:cNvPr id="150" name="直線コネクタ 149"/>
        <xdr:cNvCxnSpPr/>
      </xdr:nvCxnSpPr>
      <xdr:spPr>
        <a:xfrm flipV="1">
          <a:off x="12319000" y="5923915"/>
          <a:ext cx="7467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133350</xdr:rowOff>
    </xdr:from>
    <xdr:to xmlns:xdr="http://schemas.openxmlformats.org/drawingml/2006/spreadsheetDrawing">
      <xdr:col>60</xdr:col>
      <xdr:colOff>123825</xdr:colOff>
      <xdr:row>31</xdr:row>
      <xdr:rowOff>63500</xdr:rowOff>
    </xdr:to>
    <xdr:sp macro="" textlink="">
      <xdr:nvSpPr>
        <xdr:cNvPr id="151" name="楕円 150"/>
        <xdr:cNvSpPr/>
      </xdr:nvSpPr>
      <xdr:spPr>
        <a:xfrm>
          <a:off x="1152144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121920</xdr:rowOff>
    </xdr:from>
    <xdr:to xmlns:xdr="http://schemas.openxmlformats.org/drawingml/2006/spreadsheetDrawing">
      <xdr:col>64</xdr:col>
      <xdr:colOff>73025</xdr:colOff>
      <xdr:row>31</xdr:row>
      <xdr:rowOff>12700</xdr:rowOff>
    </xdr:to>
    <xdr:cxnSp macro="">
      <xdr:nvCxnSpPr>
        <xdr:cNvPr id="152" name="直線コネクタ 151"/>
        <xdr:cNvCxnSpPr/>
      </xdr:nvCxnSpPr>
      <xdr:spPr>
        <a:xfrm flipV="1">
          <a:off x="11572240" y="6036945"/>
          <a:ext cx="7467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67945</xdr:rowOff>
    </xdr:from>
    <xdr:ext cx="469900" cy="259080"/>
    <xdr:sp macro="" textlink="">
      <xdr:nvSpPr>
        <xdr:cNvPr id="153" name="n_1aveValue債務償還比率"/>
        <xdr:cNvSpPr txBox="1"/>
      </xdr:nvSpPr>
      <xdr:spPr>
        <a:xfrm>
          <a:off x="13568680" y="598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69215</xdr:rowOff>
    </xdr:from>
    <xdr:ext cx="469900" cy="259080"/>
    <xdr:sp macro="" textlink="">
      <xdr:nvSpPr>
        <xdr:cNvPr id="154" name="n_2aveValue債務償還比率"/>
        <xdr:cNvSpPr txBox="1"/>
      </xdr:nvSpPr>
      <xdr:spPr>
        <a:xfrm>
          <a:off x="12834620" y="615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126365</xdr:rowOff>
    </xdr:from>
    <xdr:ext cx="469900" cy="257810"/>
    <xdr:sp macro="" textlink="">
      <xdr:nvSpPr>
        <xdr:cNvPr id="155" name="n_3aveValue債務償還比率"/>
        <xdr:cNvSpPr txBox="1"/>
      </xdr:nvSpPr>
      <xdr:spPr>
        <a:xfrm>
          <a:off x="12087860" y="6212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100330</xdr:rowOff>
    </xdr:from>
    <xdr:ext cx="469900" cy="258445"/>
    <xdr:sp macro="" textlink="">
      <xdr:nvSpPr>
        <xdr:cNvPr id="156" name="n_4aveValue債務償還比率"/>
        <xdr:cNvSpPr txBox="1"/>
      </xdr:nvSpPr>
      <xdr:spPr>
        <a:xfrm>
          <a:off x="11341100" y="6186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149225</xdr:rowOff>
    </xdr:from>
    <xdr:ext cx="469900" cy="258445"/>
    <xdr:sp macro="" textlink="">
      <xdr:nvSpPr>
        <xdr:cNvPr id="157" name="n_1mainValue債務償還比率"/>
        <xdr:cNvSpPr txBox="1"/>
      </xdr:nvSpPr>
      <xdr:spPr>
        <a:xfrm>
          <a:off x="13568680" y="5549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76200</xdr:rowOff>
    </xdr:from>
    <xdr:ext cx="469900" cy="258445"/>
    <xdr:sp macro="" textlink="">
      <xdr:nvSpPr>
        <xdr:cNvPr id="158" name="n_2mainValue債務償還比率"/>
        <xdr:cNvSpPr txBox="1"/>
      </xdr:nvSpPr>
      <xdr:spPr>
        <a:xfrm>
          <a:off x="1283462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17780</xdr:rowOff>
    </xdr:from>
    <xdr:ext cx="469900" cy="257810"/>
    <xdr:sp macro="" textlink="">
      <xdr:nvSpPr>
        <xdr:cNvPr id="159" name="n_3mainValue債務償還比率"/>
        <xdr:cNvSpPr txBox="1"/>
      </xdr:nvSpPr>
      <xdr:spPr>
        <a:xfrm>
          <a:off x="12087860" y="5761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80010</xdr:rowOff>
    </xdr:from>
    <xdr:ext cx="469900" cy="259080"/>
    <xdr:sp macro="" textlink="">
      <xdr:nvSpPr>
        <xdr:cNvPr id="160" name="n_4mainValue債務償還比率"/>
        <xdr:cNvSpPr txBox="1"/>
      </xdr:nvSpPr>
      <xdr:spPr>
        <a:xfrm>
          <a:off x="11341100" y="582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151765</xdr:rowOff>
    </xdr:from>
    <xdr:to xmlns:xdr="http://schemas.openxmlformats.org/drawingml/2006/spreadsheetDrawing">
      <xdr:col>36</xdr:col>
      <xdr:colOff>22225</xdr:colOff>
      <xdr:row>43</xdr:row>
      <xdr:rowOff>151765</xdr:rowOff>
    </xdr:to>
    <xdr:sp macro="" textlink="">
      <xdr:nvSpPr>
        <xdr:cNvPr id="161" name="正方形/長方形 160"/>
        <xdr:cNvSpPr/>
      </xdr:nvSpPr>
      <xdr:spPr>
        <a:xfrm>
          <a:off x="1253490" y="800036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142240</xdr:rowOff>
    </xdr:from>
    <xdr:to xmlns:xdr="http://schemas.openxmlformats.org/drawingml/2006/spreadsheetDrawing">
      <xdr:col>36</xdr:col>
      <xdr:colOff>22225</xdr:colOff>
      <xdr:row>65</xdr:row>
      <xdr:rowOff>142240</xdr:rowOff>
    </xdr:to>
    <xdr:sp macro="" textlink="">
      <xdr:nvSpPr>
        <xdr:cNvPr id="162" name="正方形/長方形 161"/>
        <xdr:cNvSpPr/>
      </xdr:nvSpPr>
      <xdr:spPr>
        <a:xfrm>
          <a:off x="1253490" y="1181036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3" name="テキスト ボックス 162"/>
        <xdr:cNvSpPr txBox="1"/>
      </xdr:nvSpPr>
      <xdr:spPr>
        <a:xfrm>
          <a:off x="90551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158115</xdr:rowOff>
    </xdr:from>
    <xdr:ext cx="370205" cy="241300"/>
    <xdr:sp macro="" textlink="">
      <xdr:nvSpPr>
        <xdr:cNvPr id="164" name="テキスト ボックス 163"/>
        <xdr:cNvSpPr txBox="1"/>
      </xdr:nvSpPr>
      <xdr:spPr>
        <a:xfrm>
          <a:off x="6854190" y="1092136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42570"/>
    <xdr:sp macro="" textlink="">
      <xdr:nvSpPr>
        <xdr:cNvPr id="165" name="テキスト ボックス 164"/>
        <xdr:cNvSpPr txBox="1"/>
      </xdr:nvSpPr>
      <xdr:spPr>
        <a:xfrm>
          <a:off x="905510" y="1203896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40640</xdr:rowOff>
    </xdr:from>
    <xdr:ext cx="370205" cy="240665"/>
    <xdr:sp macro="" textlink="">
      <xdr:nvSpPr>
        <xdr:cNvPr id="166" name="テキスト ボックス 165"/>
        <xdr:cNvSpPr txBox="1"/>
      </xdr:nvSpPr>
      <xdr:spPr>
        <a:xfrm>
          <a:off x="6854190" y="1479486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39370</xdr:rowOff>
    </xdr:from>
    <xdr:to xmlns:xdr="http://schemas.openxmlformats.org/drawingml/2006/spreadsheetDrawing">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30480</xdr:rowOff>
    </xdr:from>
    <xdr:ext cx="401955" cy="267335"/>
    <xdr:sp macro="" textlink="">
      <xdr:nvSpPr>
        <xdr:cNvPr id="47" name="テキスト ボックス 46"/>
        <xdr:cNvSpPr txBox="1"/>
      </xdr:nvSpPr>
      <xdr:spPr>
        <a:xfrm>
          <a:off x="35496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138430</xdr:rowOff>
    </xdr:from>
    <xdr:to xmlns:xdr="http://schemas.openxmlformats.org/drawingml/2006/spreadsheetDrawing">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168910</xdr:rowOff>
    </xdr:from>
    <xdr:ext cx="401955" cy="267335"/>
    <xdr:sp macro="" textlink="">
      <xdr:nvSpPr>
        <xdr:cNvPr id="49" name="テキスト ボックス 48"/>
        <xdr:cNvSpPr txBox="1"/>
      </xdr:nvSpPr>
      <xdr:spPr>
        <a:xfrm>
          <a:off x="35496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99060</xdr:rowOff>
    </xdr:from>
    <xdr:to xmlns:xdr="http://schemas.openxmlformats.org/drawingml/2006/spreadsheetDrawing">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128905</xdr:rowOff>
    </xdr:from>
    <xdr:ext cx="401955" cy="268605"/>
    <xdr:sp macro="" textlink="">
      <xdr:nvSpPr>
        <xdr:cNvPr id="51" name="テキスト ボックス 50"/>
        <xdr:cNvSpPr txBox="1"/>
      </xdr:nvSpPr>
      <xdr:spPr>
        <a:xfrm>
          <a:off x="35496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59055</xdr:rowOff>
    </xdr:from>
    <xdr:to xmlns:xdr="http://schemas.openxmlformats.org/drawingml/2006/spreadsheetDrawing">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89535</xdr:rowOff>
    </xdr:from>
    <xdr:ext cx="401955" cy="267970"/>
    <xdr:sp macro="" textlink="">
      <xdr:nvSpPr>
        <xdr:cNvPr id="53" name="テキスト ボックス 52"/>
        <xdr:cNvSpPr txBox="1"/>
      </xdr:nvSpPr>
      <xdr:spPr>
        <a:xfrm>
          <a:off x="354965" y="5575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50165</xdr:rowOff>
    </xdr:from>
    <xdr:ext cx="339090" cy="269240"/>
    <xdr:sp macro="" textlink="">
      <xdr:nvSpPr>
        <xdr:cNvPr id="55" name="テキスト ボックス 54"/>
        <xdr:cNvSpPr txBox="1"/>
      </xdr:nvSpPr>
      <xdr:spPr>
        <a:xfrm>
          <a:off x="41529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6"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148590</xdr:rowOff>
    </xdr:from>
    <xdr:to xmlns:xdr="http://schemas.openxmlformats.org/drawingml/2006/spreadsheetDrawing">
      <xdr:col>24</xdr:col>
      <xdr:colOff>62865</xdr:colOff>
      <xdr:row>42</xdr:row>
      <xdr:rowOff>35560</xdr:rowOff>
    </xdr:to>
    <xdr:cxnSp macro="">
      <xdr:nvCxnSpPr>
        <xdr:cNvPr id="57" name="直線コネクタ 56"/>
        <xdr:cNvCxnSpPr/>
      </xdr:nvCxnSpPr>
      <xdr:spPr>
        <a:xfrm flipV="1">
          <a:off x="4543425" y="580644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39370</xdr:rowOff>
    </xdr:from>
    <xdr:ext cx="405130" cy="269240"/>
    <xdr:sp macro="" textlink="">
      <xdr:nvSpPr>
        <xdr:cNvPr id="58" name="【道路】&#10;有形固定資産減価償却率最小値テキスト"/>
        <xdr:cNvSpPr txBox="1"/>
      </xdr:nvSpPr>
      <xdr:spPr>
        <a:xfrm>
          <a:off x="4582160" y="72402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35560</xdr:rowOff>
    </xdr:from>
    <xdr:to xmlns:xdr="http://schemas.openxmlformats.org/drawingml/2006/spreadsheetDrawing">
      <xdr:col>24</xdr:col>
      <xdr:colOff>152400</xdr:colOff>
      <xdr:row>42</xdr:row>
      <xdr:rowOff>35560</xdr:rowOff>
    </xdr:to>
    <xdr:cxnSp macro="">
      <xdr:nvCxnSpPr>
        <xdr:cNvPr id="59" name="直線コネクタ 58"/>
        <xdr:cNvCxnSpPr/>
      </xdr:nvCxnSpPr>
      <xdr:spPr>
        <a:xfrm>
          <a:off x="4458970" y="723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92710</xdr:rowOff>
    </xdr:from>
    <xdr:ext cx="405130" cy="268605"/>
    <xdr:sp macro="" textlink="">
      <xdr:nvSpPr>
        <xdr:cNvPr id="60" name="【道路】&#10;有形固定資産減価償却率最大値テキスト"/>
        <xdr:cNvSpPr txBox="1"/>
      </xdr:nvSpPr>
      <xdr:spPr>
        <a:xfrm>
          <a:off x="4582160" y="55791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148590</xdr:rowOff>
    </xdr:from>
    <xdr:to xmlns:xdr="http://schemas.openxmlformats.org/drawingml/2006/spreadsheetDrawing">
      <xdr:col>24</xdr:col>
      <xdr:colOff>152400</xdr:colOff>
      <xdr:row>33</xdr:row>
      <xdr:rowOff>148590</xdr:rowOff>
    </xdr:to>
    <xdr:cxnSp macro="">
      <xdr:nvCxnSpPr>
        <xdr:cNvPr id="61" name="直線コネクタ 60"/>
        <xdr:cNvCxnSpPr/>
      </xdr:nvCxnSpPr>
      <xdr:spPr>
        <a:xfrm>
          <a:off x="4458970" y="5806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69850</xdr:rowOff>
    </xdr:from>
    <xdr:ext cx="405130" cy="269240"/>
    <xdr:sp macro="" textlink="">
      <xdr:nvSpPr>
        <xdr:cNvPr id="62" name="【道路】&#10;有形固定資産減価償却率平均値テキスト"/>
        <xdr:cNvSpPr txBox="1"/>
      </xdr:nvSpPr>
      <xdr:spPr>
        <a:xfrm>
          <a:off x="4582160" y="641350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151765</xdr:rowOff>
    </xdr:to>
    <xdr:sp macro="" textlink="">
      <xdr:nvSpPr>
        <xdr:cNvPr id="63" name="フローチャート: 判断 62"/>
        <xdr:cNvSpPr/>
      </xdr:nvSpPr>
      <xdr:spPr>
        <a:xfrm>
          <a:off x="4493260" y="65614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8890</xdr:rowOff>
    </xdr:from>
    <xdr:to xmlns:xdr="http://schemas.openxmlformats.org/drawingml/2006/spreadsheetDrawing">
      <xdr:col>20</xdr:col>
      <xdr:colOff>38100</xdr:colOff>
      <xdr:row>38</xdr:row>
      <xdr:rowOff>114300</xdr:rowOff>
    </xdr:to>
    <xdr:sp macro="" textlink="">
      <xdr:nvSpPr>
        <xdr:cNvPr id="64" name="フローチャート: 判断 63"/>
        <xdr:cNvSpPr/>
      </xdr:nvSpPr>
      <xdr:spPr>
        <a:xfrm>
          <a:off x="3674110" y="65239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139065</xdr:rowOff>
    </xdr:from>
    <xdr:to xmlns:xdr="http://schemas.openxmlformats.org/drawingml/2006/spreadsheetDrawing">
      <xdr:col>15</xdr:col>
      <xdr:colOff>101600</xdr:colOff>
      <xdr:row>38</xdr:row>
      <xdr:rowOff>66675</xdr:rowOff>
    </xdr:to>
    <xdr:sp macro="" textlink="">
      <xdr:nvSpPr>
        <xdr:cNvPr id="65" name="フローチャート: 判断 64"/>
        <xdr:cNvSpPr/>
      </xdr:nvSpPr>
      <xdr:spPr>
        <a:xfrm>
          <a:off x="2800350" y="6482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117475</xdr:rowOff>
    </xdr:from>
    <xdr:to xmlns:xdr="http://schemas.openxmlformats.org/drawingml/2006/spreadsheetDrawing">
      <xdr:col>10</xdr:col>
      <xdr:colOff>165100</xdr:colOff>
      <xdr:row>38</xdr:row>
      <xdr:rowOff>45085</xdr:rowOff>
    </xdr:to>
    <xdr:sp macro="" textlink="">
      <xdr:nvSpPr>
        <xdr:cNvPr id="66" name="フローチャート: 判断 65"/>
        <xdr:cNvSpPr/>
      </xdr:nvSpPr>
      <xdr:spPr>
        <a:xfrm>
          <a:off x="19304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36830</xdr:rowOff>
    </xdr:to>
    <xdr:sp macro="" textlink="">
      <xdr:nvSpPr>
        <xdr:cNvPr id="67" name="フローチャート: 判断 66"/>
        <xdr:cNvSpPr/>
      </xdr:nvSpPr>
      <xdr:spPr>
        <a:xfrm>
          <a:off x="1060450" y="64535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7970"/>
    <xdr:sp macro="" textlink="">
      <xdr:nvSpPr>
        <xdr:cNvPr id="68" name="テキスト ボックス 67"/>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0730" cy="267970"/>
    <xdr:sp macro="" textlink="">
      <xdr:nvSpPr>
        <xdr:cNvPr id="69" name="テキスト ボックス 68"/>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0730" cy="267970"/>
    <xdr:sp macro="" textlink="">
      <xdr:nvSpPr>
        <xdr:cNvPr id="70" name="テキスト ボックス 69"/>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0730" cy="267970"/>
    <xdr:sp macro="" textlink="">
      <xdr:nvSpPr>
        <xdr:cNvPr id="71" name="テキスト ボックス 70"/>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0730" cy="267970"/>
    <xdr:sp macro="" textlink="">
      <xdr:nvSpPr>
        <xdr:cNvPr id="72" name="テキスト ボックス 71"/>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71755</xdr:rowOff>
    </xdr:from>
    <xdr:to xmlns:xdr="http://schemas.openxmlformats.org/drawingml/2006/spreadsheetDrawing">
      <xdr:col>24</xdr:col>
      <xdr:colOff>114300</xdr:colOff>
      <xdr:row>38</xdr:row>
      <xdr:rowOff>171450</xdr:rowOff>
    </xdr:to>
    <xdr:sp macro="" textlink="">
      <xdr:nvSpPr>
        <xdr:cNvPr id="73" name="楕円 72"/>
        <xdr:cNvSpPr/>
      </xdr:nvSpPr>
      <xdr:spPr>
        <a:xfrm>
          <a:off x="4493260" y="6586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49530</xdr:rowOff>
    </xdr:from>
    <xdr:ext cx="405130" cy="269240"/>
    <xdr:sp macro="" textlink="">
      <xdr:nvSpPr>
        <xdr:cNvPr id="74" name="【道路】&#10;有形固定資産減価償却率該当値テキスト"/>
        <xdr:cNvSpPr txBox="1"/>
      </xdr:nvSpPr>
      <xdr:spPr>
        <a:xfrm>
          <a:off x="4582160" y="65646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38100</xdr:rowOff>
    </xdr:from>
    <xdr:to xmlns:xdr="http://schemas.openxmlformats.org/drawingml/2006/spreadsheetDrawing">
      <xdr:col>20</xdr:col>
      <xdr:colOff>38100</xdr:colOff>
      <xdr:row>38</xdr:row>
      <xdr:rowOff>144145</xdr:rowOff>
    </xdr:to>
    <xdr:sp macro="" textlink="">
      <xdr:nvSpPr>
        <xdr:cNvPr id="75" name="楕円 74"/>
        <xdr:cNvSpPr/>
      </xdr:nvSpPr>
      <xdr:spPr>
        <a:xfrm>
          <a:off x="3674110" y="655320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90805</xdr:rowOff>
    </xdr:from>
    <xdr:to xmlns:xdr="http://schemas.openxmlformats.org/drawingml/2006/spreadsheetDrawing">
      <xdr:col>24</xdr:col>
      <xdr:colOff>63500</xdr:colOff>
      <xdr:row>38</xdr:row>
      <xdr:rowOff>124460</xdr:rowOff>
    </xdr:to>
    <xdr:cxnSp macro="">
      <xdr:nvCxnSpPr>
        <xdr:cNvPr id="76" name="直線コネクタ 75"/>
        <xdr:cNvCxnSpPr/>
      </xdr:nvCxnSpPr>
      <xdr:spPr>
        <a:xfrm>
          <a:off x="3724910" y="6605905"/>
          <a:ext cx="8191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171450</xdr:rowOff>
    </xdr:from>
    <xdr:to xmlns:xdr="http://schemas.openxmlformats.org/drawingml/2006/spreadsheetDrawing">
      <xdr:col>15</xdr:col>
      <xdr:colOff>101600</xdr:colOff>
      <xdr:row>38</xdr:row>
      <xdr:rowOff>104140</xdr:rowOff>
    </xdr:to>
    <xdr:sp macro="" textlink="">
      <xdr:nvSpPr>
        <xdr:cNvPr id="77" name="楕円 76"/>
        <xdr:cNvSpPr/>
      </xdr:nvSpPr>
      <xdr:spPr>
        <a:xfrm>
          <a:off x="2800350" y="6515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52070</xdr:rowOff>
    </xdr:from>
    <xdr:to xmlns:xdr="http://schemas.openxmlformats.org/drawingml/2006/spreadsheetDrawing">
      <xdr:col>19</xdr:col>
      <xdr:colOff>177800</xdr:colOff>
      <xdr:row>38</xdr:row>
      <xdr:rowOff>90805</xdr:rowOff>
    </xdr:to>
    <xdr:cxnSp macro="">
      <xdr:nvCxnSpPr>
        <xdr:cNvPr id="78" name="直線コネクタ 77"/>
        <xdr:cNvCxnSpPr/>
      </xdr:nvCxnSpPr>
      <xdr:spPr>
        <a:xfrm>
          <a:off x="2851150" y="6567170"/>
          <a:ext cx="873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139065</xdr:rowOff>
    </xdr:from>
    <xdr:to xmlns:xdr="http://schemas.openxmlformats.org/drawingml/2006/spreadsheetDrawing">
      <xdr:col>10</xdr:col>
      <xdr:colOff>165100</xdr:colOff>
      <xdr:row>38</xdr:row>
      <xdr:rowOff>66675</xdr:rowOff>
    </xdr:to>
    <xdr:sp macro="" textlink="">
      <xdr:nvSpPr>
        <xdr:cNvPr id="79" name="楕円 78"/>
        <xdr:cNvSpPr/>
      </xdr:nvSpPr>
      <xdr:spPr>
        <a:xfrm>
          <a:off x="1930400" y="6482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13970</xdr:rowOff>
    </xdr:from>
    <xdr:to xmlns:xdr="http://schemas.openxmlformats.org/drawingml/2006/spreadsheetDrawing">
      <xdr:col>15</xdr:col>
      <xdr:colOff>50800</xdr:colOff>
      <xdr:row>38</xdr:row>
      <xdr:rowOff>52070</xdr:rowOff>
    </xdr:to>
    <xdr:cxnSp macro="">
      <xdr:nvCxnSpPr>
        <xdr:cNvPr id="80" name="直線コネクタ 79"/>
        <xdr:cNvCxnSpPr/>
      </xdr:nvCxnSpPr>
      <xdr:spPr>
        <a:xfrm>
          <a:off x="1981200" y="652907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101600</xdr:rowOff>
    </xdr:from>
    <xdr:to xmlns:xdr="http://schemas.openxmlformats.org/drawingml/2006/spreadsheetDrawing">
      <xdr:col>6</xdr:col>
      <xdr:colOff>38100</xdr:colOff>
      <xdr:row>38</xdr:row>
      <xdr:rowOff>29210</xdr:rowOff>
    </xdr:to>
    <xdr:sp macro="" textlink="">
      <xdr:nvSpPr>
        <xdr:cNvPr id="81" name="楕円 80"/>
        <xdr:cNvSpPr/>
      </xdr:nvSpPr>
      <xdr:spPr>
        <a:xfrm>
          <a:off x="1060450" y="64452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154940</xdr:rowOff>
    </xdr:from>
    <xdr:to xmlns:xdr="http://schemas.openxmlformats.org/drawingml/2006/spreadsheetDrawing">
      <xdr:col>10</xdr:col>
      <xdr:colOff>114300</xdr:colOff>
      <xdr:row>38</xdr:row>
      <xdr:rowOff>13970</xdr:rowOff>
    </xdr:to>
    <xdr:cxnSp macro="">
      <xdr:nvCxnSpPr>
        <xdr:cNvPr id="82" name="直線コネクタ 81"/>
        <xdr:cNvCxnSpPr/>
      </xdr:nvCxnSpPr>
      <xdr:spPr>
        <a:xfrm>
          <a:off x="1111250" y="649859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130810</xdr:rowOff>
    </xdr:from>
    <xdr:ext cx="405130" cy="268605"/>
    <xdr:sp macro="" textlink="">
      <xdr:nvSpPr>
        <xdr:cNvPr id="83" name="n_1aveValue【道路】&#10;有形固定資産減価償却率"/>
        <xdr:cNvSpPr txBox="1"/>
      </xdr:nvSpPr>
      <xdr:spPr>
        <a:xfrm>
          <a:off x="3513455" y="63030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83820</xdr:rowOff>
    </xdr:from>
    <xdr:ext cx="403860" cy="269240"/>
    <xdr:sp macro="" textlink="">
      <xdr:nvSpPr>
        <xdr:cNvPr id="84" name="n_2aveValue【道路】&#10;有形固定資産減価償却率"/>
        <xdr:cNvSpPr txBox="1"/>
      </xdr:nvSpPr>
      <xdr:spPr>
        <a:xfrm>
          <a:off x="2652395" y="625602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61595</xdr:rowOff>
    </xdr:from>
    <xdr:ext cx="403860" cy="268605"/>
    <xdr:sp macro="" textlink="">
      <xdr:nvSpPr>
        <xdr:cNvPr id="85" name="n_3aveValue【道路】&#10;有形固定資産減価償却率"/>
        <xdr:cNvSpPr txBox="1"/>
      </xdr:nvSpPr>
      <xdr:spPr>
        <a:xfrm>
          <a:off x="1782445" y="623379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27305</xdr:rowOff>
    </xdr:from>
    <xdr:ext cx="403860" cy="268605"/>
    <xdr:sp macro="" textlink="">
      <xdr:nvSpPr>
        <xdr:cNvPr id="86" name="n_4aveValue【道路】&#10;有形固定資産減価償却率"/>
        <xdr:cNvSpPr txBox="1"/>
      </xdr:nvSpPr>
      <xdr:spPr>
        <a:xfrm>
          <a:off x="912495" y="654240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134620</xdr:rowOff>
    </xdr:from>
    <xdr:ext cx="405130" cy="267335"/>
    <xdr:sp macro="" textlink="">
      <xdr:nvSpPr>
        <xdr:cNvPr id="87" name="n_1mainValue【道路】&#10;有形固定資産減価償却率"/>
        <xdr:cNvSpPr txBox="1"/>
      </xdr:nvSpPr>
      <xdr:spPr>
        <a:xfrm>
          <a:off x="3513455" y="664972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94615</xdr:rowOff>
    </xdr:from>
    <xdr:ext cx="403860" cy="268605"/>
    <xdr:sp macro="" textlink="">
      <xdr:nvSpPr>
        <xdr:cNvPr id="88" name="n_2mainValue【道路】&#10;有形固定資産減価償却率"/>
        <xdr:cNvSpPr txBox="1"/>
      </xdr:nvSpPr>
      <xdr:spPr>
        <a:xfrm>
          <a:off x="2652395" y="660971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57150</xdr:rowOff>
    </xdr:from>
    <xdr:ext cx="403860" cy="269240"/>
    <xdr:sp macro="" textlink="">
      <xdr:nvSpPr>
        <xdr:cNvPr id="89" name="n_3mainValue【道路】&#10;有形固定資産減価償却率"/>
        <xdr:cNvSpPr txBox="1"/>
      </xdr:nvSpPr>
      <xdr:spPr>
        <a:xfrm>
          <a:off x="1782445" y="65722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46355</xdr:rowOff>
    </xdr:from>
    <xdr:ext cx="403860" cy="269240"/>
    <xdr:sp macro="" textlink="">
      <xdr:nvSpPr>
        <xdr:cNvPr id="90" name="n_4mainValue【道路】&#10;有形固定資産減価償却率"/>
        <xdr:cNvSpPr txBox="1"/>
      </xdr:nvSpPr>
      <xdr:spPr>
        <a:xfrm>
          <a:off x="912495" y="621855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2" name="正方形/長方形 91"/>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3" name="正方形/長方形 92"/>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4" name="正方形/長方形 93"/>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5" name="正方形/長方形 94"/>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6" name="正方形/長方形 95"/>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7" name="正方形/長方形 96"/>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8" name="正方形/長方形 97"/>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33680"/>
    <xdr:sp macro="" textlink="">
      <xdr:nvSpPr>
        <xdr:cNvPr id="99" name="テキスト ボックス 98"/>
        <xdr:cNvSpPr txBox="1"/>
      </xdr:nvSpPr>
      <xdr:spPr>
        <a:xfrm>
          <a:off x="6436360" y="5143500"/>
          <a:ext cx="3422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100" name="直線コネクタ 99"/>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138430</xdr:rowOff>
    </xdr:from>
    <xdr:to xmlns:xdr="http://schemas.openxmlformats.org/drawingml/2006/spreadsheetDrawing">
      <xdr:col>59</xdr:col>
      <xdr:colOff>50800</xdr:colOff>
      <xdr:row>41</xdr:row>
      <xdr:rowOff>138430</xdr:rowOff>
    </xdr:to>
    <xdr:cxnSp macro="">
      <xdr:nvCxnSpPr>
        <xdr:cNvPr id="101" name="直線コネクタ 100"/>
        <xdr:cNvCxnSpPr/>
      </xdr:nvCxnSpPr>
      <xdr:spPr>
        <a:xfrm>
          <a:off x="6474460" y="7167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168910</xdr:rowOff>
    </xdr:from>
    <xdr:ext cx="467360" cy="267335"/>
    <xdr:sp macro="" textlink="">
      <xdr:nvSpPr>
        <xdr:cNvPr id="102" name="テキスト ボックス 101"/>
        <xdr:cNvSpPr txBox="1"/>
      </xdr:nvSpPr>
      <xdr:spPr>
        <a:xfrm>
          <a:off x="6014720" y="70269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19685</xdr:rowOff>
    </xdr:from>
    <xdr:to xmlns:xdr="http://schemas.openxmlformats.org/drawingml/2006/spreadsheetDrawing">
      <xdr:col>59</xdr:col>
      <xdr:colOff>50800</xdr:colOff>
      <xdr:row>39</xdr:row>
      <xdr:rowOff>19685</xdr:rowOff>
    </xdr:to>
    <xdr:cxnSp macro="">
      <xdr:nvCxnSpPr>
        <xdr:cNvPr id="103" name="直線コネクタ 102"/>
        <xdr:cNvCxnSpPr/>
      </xdr:nvCxnSpPr>
      <xdr:spPr>
        <a:xfrm>
          <a:off x="6474460" y="670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50165</xdr:rowOff>
    </xdr:from>
    <xdr:ext cx="530225" cy="269240"/>
    <xdr:sp macro="" textlink="">
      <xdr:nvSpPr>
        <xdr:cNvPr id="104" name="テキスト ボックス 103"/>
        <xdr:cNvSpPr txBox="1"/>
      </xdr:nvSpPr>
      <xdr:spPr>
        <a:xfrm>
          <a:off x="5954395" y="6565265"/>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79375</xdr:rowOff>
    </xdr:from>
    <xdr:to xmlns:xdr="http://schemas.openxmlformats.org/drawingml/2006/spreadsheetDrawing">
      <xdr:col>59</xdr:col>
      <xdr:colOff>50800</xdr:colOff>
      <xdr:row>36</xdr:row>
      <xdr:rowOff>79375</xdr:rowOff>
    </xdr:to>
    <xdr:cxnSp macro="">
      <xdr:nvCxnSpPr>
        <xdr:cNvPr id="105" name="直線コネクタ 104"/>
        <xdr:cNvCxnSpPr/>
      </xdr:nvCxnSpPr>
      <xdr:spPr>
        <a:xfrm>
          <a:off x="6474460" y="62515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109855</xdr:rowOff>
    </xdr:from>
    <xdr:ext cx="595630" cy="267970"/>
    <xdr:sp macro="" textlink="">
      <xdr:nvSpPr>
        <xdr:cNvPr id="106" name="テキスト ボックス 105"/>
        <xdr:cNvSpPr txBox="1"/>
      </xdr:nvSpPr>
      <xdr:spPr>
        <a:xfrm>
          <a:off x="5890260" y="611060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138430</xdr:rowOff>
    </xdr:from>
    <xdr:to xmlns:xdr="http://schemas.openxmlformats.org/drawingml/2006/spreadsheetDrawing">
      <xdr:col>59</xdr:col>
      <xdr:colOff>50800</xdr:colOff>
      <xdr:row>33</xdr:row>
      <xdr:rowOff>138430</xdr:rowOff>
    </xdr:to>
    <xdr:cxnSp macro="">
      <xdr:nvCxnSpPr>
        <xdr:cNvPr id="107" name="直線コネクタ 106"/>
        <xdr:cNvCxnSpPr/>
      </xdr:nvCxnSpPr>
      <xdr:spPr>
        <a:xfrm>
          <a:off x="6474460" y="57962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168910</xdr:rowOff>
    </xdr:from>
    <xdr:ext cx="595630" cy="267335"/>
    <xdr:sp macro="" textlink="">
      <xdr:nvSpPr>
        <xdr:cNvPr id="108" name="テキスト ボックス 107"/>
        <xdr:cNvSpPr txBox="1"/>
      </xdr:nvSpPr>
      <xdr:spPr>
        <a:xfrm>
          <a:off x="5890260" y="56553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9" name="直線コネクタ 108"/>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50165</xdr:rowOff>
    </xdr:from>
    <xdr:ext cx="595630" cy="269240"/>
    <xdr:sp macro="" textlink="">
      <xdr:nvSpPr>
        <xdr:cNvPr id="110" name="テキスト ボックス 109"/>
        <xdr:cNvSpPr txBox="1"/>
      </xdr:nvSpPr>
      <xdr:spPr>
        <a:xfrm>
          <a:off x="589026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1"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39370</xdr:rowOff>
    </xdr:from>
    <xdr:to xmlns:xdr="http://schemas.openxmlformats.org/drawingml/2006/spreadsheetDrawing">
      <xdr:col>54</xdr:col>
      <xdr:colOff>186690</xdr:colOff>
      <xdr:row>41</xdr:row>
      <xdr:rowOff>134620</xdr:rowOff>
    </xdr:to>
    <xdr:cxnSp macro="">
      <xdr:nvCxnSpPr>
        <xdr:cNvPr id="112" name="直線コネクタ 111"/>
        <xdr:cNvCxnSpPr/>
      </xdr:nvCxnSpPr>
      <xdr:spPr>
        <a:xfrm flipV="1">
          <a:off x="10267950" y="569722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138430</xdr:rowOff>
    </xdr:from>
    <xdr:ext cx="469900" cy="269240"/>
    <xdr:sp macro="" textlink="">
      <xdr:nvSpPr>
        <xdr:cNvPr id="113" name="【道路】&#10;一人当たり延長最小値テキスト"/>
        <xdr:cNvSpPr txBox="1"/>
      </xdr:nvSpPr>
      <xdr:spPr>
        <a:xfrm>
          <a:off x="10306050" y="71678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134620</xdr:rowOff>
    </xdr:from>
    <xdr:to xmlns:xdr="http://schemas.openxmlformats.org/drawingml/2006/spreadsheetDrawing">
      <xdr:col>55</xdr:col>
      <xdr:colOff>88900</xdr:colOff>
      <xdr:row>41</xdr:row>
      <xdr:rowOff>134620</xdr:rowOff>
    </xdr:to>
    <xdr:cxnSp macro="">
      <xdr:nvCxnSpPr>
        <xdr:cNvPr id="114" name="直線コネクタ 113"/>
        <xdr:cNvCxnSpPr/>
      </xdr:nvCxnSpPr>
      <xdr:spPr>
        <a:xfrm>
          <a:off x="10182860" y="716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161925</xdr:rowOff>
    </xdr:from>
    <xdr:ext cx="598805" cy="268605"/>
    <xdr:sp macro="" textlink="">
      <xdr:nvSpPr>
        <xdr:cNvPr id="115" name="【道路】&#10;一人当たり延長最大値テキスト"/>
        <xdr:cNvSpPr txBox="1"/>
      </xdr:nvSpPr>
      <xdr:spPr>
        <a:xfrm>
          <a:off x="10306050" y="547687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39370</xdr:rowOff>
    </xdr:from>
    <xdr:to xmlns:xdr="http://schemas.openxmlformats.org/drawingml/2006/spreadsheetDrawing">
      <xdr:col>55</xdr:col>
      <xdr:colOff>88900</xdr:colOff>
      <xdr:row>33</xdr:row>
      <xdr:rowOff>39370</xdr:rowOff>
    </xdr:to>
    <xdr:cxnSp macro="">
      <xdr:nvCxnSpPr>
        <xdr:cNvPr id="116" name="直線コネクタ 115"/>
        <xdr:cNvCxnSpPr/>
      </xdr:nvCxnSpPr>
      <xdr:spPr>
        <a:xfrm>
          <a:off x="10182860" y="5697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15875</xdr:rowOff>
    </xdr:from>
    <xdr:ext cx="534670" cy="269240"/>
    <xdr:sp macro="" textlink="">
      <xdr:nvSpPr>
        <xdr:cNvPr id="117" name="【道路】&#10;一人当たり延長平均値テキスト"/>
        <xdr:cNvSpPr txBox="1"/>
      </xdr:nvSpPr>
      <xdr:spPr>
        <a:xfrm>
          <a:off x="10306050" y="6702425"/>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97790</xdr:rowOff>
    </xdr:to>
    <xdr:sp macro="" textlink="">
      <xdr:nvSpPr>
        <xdr:cNvPr id="118" name="フローチャート: 判断 117"/>
        <xdr:cNvSpPr/>
      </xdr:nvSpPr>
      <xdr:spPr>
        <a:xfrm>
          <a:off x="10220960" y="68567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171450</xdr:rowOff>
    </xdr:from>
    <xdr:to xmlns:xdr="http://schemas.openxmlformats.org/drawingml/2006/spreadsheetDrawing">
      <xdr:col>50</xdr:col>
      <xdr:colOff>165100</xdr:colOff>
      <xdr:row>40</xdr:row>
      <xdr:rowOff>104140</xdr:rowOff>
    </xdr:to>
    <xdr:sp macro="" textlink="">
      <xdr:nvSpPr>
        <xdr:cNvPr id="119" name="フローチャート: 判断 118"/>
        <xdr:cNvSpPr/>
      </xdr:nvSpPr>
      <xdr:spPr>
        <a:xfrm>
          <a:off x="9398000" y="6858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15240</xdr:rowOff>
    </xdr:from>
    <xdr:to xmlns:xdr="http://schemas.openxmlformats.org/drawingml/2006/spreadsheetDrawing">
      <xdr:col>46</xdr:col>
      <xdr:colOff>38100</xdr:colOff>
      <xdr:row>40</xdr:row>
      <xdr:rowOff>120650</xdr:rowOff>
    </xdr:to>
    <xdr:sp macro="" textlink="">
      <xdr:nvSpPr>
        <xdr:cNvPr id="120" name="フローチャート: 判断 119"/>
        <xdr:cNvSpPr/>
      </xdr:nvSpPr>
      <xdr:spPr>
        <a:xfrm>
          <a:off x="8528050" y="68732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19685</xdr:rowOff>
    </xdr:from>
    <xdr:to xmlns:xdr="http://schemas.openxmlformats.org/drawingml/2006/spreadsheetDrawing">
      <xdr:col>41</xdr:col>
      <xdr:colOff>101600</xdr:colOff>
      <xdr:row>40</xdr:row>
      <xdr:rowOff>125095</xdr:rowOff>
    </xdr:to>
    <xdr:sp macro="" textlink="">
      <xdr:nvSpPr>
        <xdr:cNvPr id="121" name="フローチャート: 判断 120"/>
        <xdr:cNvSpPr/>
      </xdr:nvSpPr>
      <xdr:spPr>
        <a:xfrm>
          <a:off x="7654290" y="68776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26670</xdr:rowOff>
    </xdr:from>
    <xdr:to xmlns:xdr="http://schemas.openxmlformats.org/drawingml/2006/spreadsheetDrawing">
      <xdr:col>36</xdr:col>
      <xdr:colOff>165100</xdr:colOff>
      <xdr:row>40</xdr:row>
      <xdr:rowOff>132715</xdr:rowOff>
    </xdr:to>
    <xdr:sp macro="" textlink="">
      <xdr:nvSpPr>
        <xdr:cNvPr id="122" name="フローチャート: 判断 121"/>
        <xdr:cNvSpPr/>
      </xdr:nvSpPr>
      <xdr:spPr>
        <a:xfrm>
          <a:off x="6784340" y="68846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7970"/>
    <xdr:sp macro="" textlink="">
      <xdr:nvSpPr>
        <xdr:cNvPr id="123" name="テキスト ボックス 122"/>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0730" cy="267970"/>
    <xdr:sp macro="" textlink="">
      <xdr:nvSpPr>
        <xdr:cNvPr id="124" name="テキスト ボックス 123"/>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0730" cy="267970"/>
    <xdr:sp macro="" textlink="">
      <xdr:nvSpPr>
        <xdr:cNvPr id="125" name="テキスト ボックス 124"/>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0730" cy="267970"/>
    <xdr:sp macro="" textlink="">
      <xdr:nvSpPr>
        <xdr:cNvPr id="126" name="テキスト ボックス 125"/>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0730" cy="267970"/>
    <xdr:sp macro="" textlink="">
      <xdr:nvSpPr>
        <xdr:cNvPr id="127" name="テキスト ボックス 126"/>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171450</xdr:rowOff>
    </xdr:from>
    <xdr:to xmlns:xdr="http://schemas.openxmlformats.org/drawingml/2006/spreadsheetDrawing">
      <xdr:col>55</xdr:col>
      <xdr:colOff>50800</xdr:colOff>
      <xdr:row>40</xdr:row>
      <xdr:rowOff>100330</xdr:rowOff>
    </xdr:to>
    <xdr:sp macro="" textlink="">
      <xdr:nvSpPr>
        <xdr:cNvPr id="128" name="楕円 127"/>
        <xdr:cNvSpPr/>
      </xdr:nvSpPr>
      <xdr:spPr>
        <a:xfrm>
          <a:off x="10220960" y="685800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150495</xdr:rowOff>
    </xdr:from>
    <xdr:ext cx="534670" cy="269240"/>
    <xdr:sp macro="" textlink="">
      <xdr:nvSpPr>
        <xdr:cNvPr id="129" name="【道路】&#10;一人当たり延長該当値テキスト"/>
        <xdr:cNvSpPr txBox="1"/>
      </xdr:nvSpPr>
      <xdr:spPr>
        <a:xfrm>
          <a:off x="10306050" y="683704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1270</xdr:rowOff>
    </xdr:from>
    <xdr:to xmlns:xdr="http://schemas.openxmlformats.org/drawingml/2006/spreadsheetDrawing">
      <xdr:col>50</xdr:col>
      <xdr:colOff>165100</xdr:colOff>
      <xdr:row>40</xdr:row>
      <xdr:rowOff>106680</xdr:rowOff>
    </xdr:to>
    <xdr:sp macro="" textlink="">
      <xdr:nvSpPr>
        <xdr:cNvPr id="130" name="楕円 129"/>
        <xdr:cNvSpPr/>
      </xdr:nvSpPr>
      <xdr:spPr>
        <a:xfrm>
          <a:off x="9398000" y="6859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47625</xdr:rowOff>
    </xdr:from>
    <xdr:to xmlns:xdr="http://schemas.openxmlformats.org/drawingml/2006/spreadsheetDrawing">
      <xdr:col>55</xdr:col>
      <xdr:colOff>0</xdr:colOff>
      <xdr:row>40</xdr:row>
      <xdr:rowOff>53975</xdr:rowOff>
    </xdr:to>
    <xdr:cxnSp macro="">
      <xdr:nvCxnSpPr>
        <xdr:cNvPr id="131" name="直線コネクタ 130"/>
        <xdr:cNvCxnSpPr/>
      </xdr:nvCxnSpPr>
      <xdr:spPr>
        <a:xfrm flipV="1">
          <a:off x="9448800" y="6905625"/>
          <a:ext cx="8191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4445</xdr:rowOff>
    </xdr:from>
    <xdr:to xmlns:xdr="http://schemas.openxmlformats.org/drawingml/2006/spreadsheetDrawing">
      <xdr:col>46</xdr:col>
      <xdr:colOff>38100</xdr:colOff>
      <xdr:row>40</xdr:row>
      <xdr:rowOff>110490</xdr:rowOff>
    </xdr:to>
    <xdr:sp macro="" textlink="">
      <xdr:nvSpPr>
        <xdr:cNvPr id="132" name="楕円 131"/>
        <xdr:cNvSpPr/>
      </xdr:nvSpPr>
      <xdr:spPr>
        <a:xfrm>
          <a:off x="8528050" y="686244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53975</xdr:rowOff>
    </xdr:from>
    <xdr:to xmlns:xdr="http://schemas.openxmlformats.org/drawingml/2006/spreadsheetDrawing">
      <xdr:col>50</xdr:col>
      <xdr:colOff>114300</xdr:colOff>
      <xdr:row>40</xdr:row>
      <xdr:rowOff>57150</xdr:rowOff>
    </xdr:to>
    <xdr:cxnSp macro="">
      <xdr:nvCxnSpPr>
        <xdr:cNvPr id="133" name="直線コネクタ 132"/>
        <xdr:cNvCxnSpPr/>
      </xdr:nvCxnSpPr>
      <xdr:spPr>
        <a:xfrm flipV="1">
          <a:off x="8578850" y="691197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7620</xdr:rowOff>
    </xdr:from>
    <xdr:to xmlns:xdr="http://schemas.openxmlformats.org/drawingml/2006/spreadsheetDrawing">
      <xdr:col>41</xdr:col>
      <xdr:colOff>101600</xdr:colOff>
      <xdr:row>40</xdr:row>
      <xdr:rowOff>113030</xdr:rowOff>
    </xdr:to>
    <xdr:sp macro="" textlink="">
      <xdr:nvSpPr>
        <xdr:cNvPr id="134" name="楕円 133"/>
        <xdr:cNvSpPr/>
      </xdr:nvSpPr>
      <xdr:spPr>
        <a:xfrm>
          <a:off x="7654290" y="68656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57150</xdr:rowOff>
    </xdr:from>
    <xdr:to xmlns:xdr="http://schemas.openxmlformats.org/drawingml/2006/spreadsheetDrawing">
      <xdr:col>45</xdr:col>
      <xdr:colOff>177800</xdr:colOff>
      <xdr:row>40</xdr:row>
      <xdr:rowOff>59690</xdr:rowOff>
    </xdr:to>
    <xdr:cxnSp macro="">
      <xdr:nvCxnSpPr>
        <xdr:cNvPr id="135" name="直線コネクタ 134"/>
        <xdr:cNvCxnSpPr/>
      </xdr:nvCxnSpPr>
      <xdr:spPr>
        <a:xfrm flipV="1">
          <a:off x="7705090" y="691515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10160</xdr:rowOff>
    </xdr:from>
    <xdr:to xmlns:xdr="http://schemas.openxmlformats.org/drawingml/2006/spreadsheetDrawing">
      <xdr:col>36</xdr:col>
      <xdr:colOff>165100</xdr:colOff>
      <xdr:row>40</xdr:row>
      <xdr:rowOff>115570</xdr:rowOff>
    </xdr:to>
    <xdr:sp macro="" textlink="">
      <xdr:nvSpPr>
        <xdr:cNvPr id="136" name="楕円 135"/>
        <xdr:cNvSpPr/>
      </xdr:nvSpPr>
      <xdr:spPr>
        <a:xfrm>
          <a:off x="6784340" y="68681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59690</xdr:rowOff>
    </xdr:from>
    <xdr:to xmlns:xdr="http://schemas.openxmlformats.org/drawingml/2006/spreadsheetDrawing">
      <xdr:col>41</xdr:col>
      <xdr:colOff>50800</xdr:colOff>
      <xdr:row>40</xdr:row>
      <xdr:rowOff>62230</xdr:rowOff>
    </xdr:to>
    <xdr:cxnSp macro="">
      <xdr:nvCxnSpPr>
        <xdr:cNvPr id="137" name="直線コネクタ 136"/>
        <xdr:cNvCxnSpPr/>
      </xdr:nvCxnSpPr>
      <xdr:spPr>
        <a:xfrm flipV="1">
          <a:off x="6835140" y="691769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121285</xdr:rowOff>
    </xdr:from>
    <xdr:ext cx="534670" cy="267970"/>
    <xdr:sp macro="" textlink="">
      <xdr:nvSpPr>
        <xdr:cNvPr id="138" name="n_1aveValue【道路】&#10;一人当たり延長"/>
        <xdr:cNvSpPr txBox="1"/>
      </xdr:nvSpPr>
      <xdr:spPr>
        <a:xfrm>
          <a:off x="9172575" y="663638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111760</xdr:rowOff>
    </xdr:from>
    <xdr:ext cx="533400" cy="267970"/>
    <xdr:sp macro="" textlink="">
      <xdr:nvSpPr>
        <xdr:cNvPr id="139" name="n_2aveValue【道路】&#10;一人当たり延長"/>
        <xdr:cNvSpPr txBox="1"/>
      </xdr:nvSpPr>
      <xdr:spPr>
        <a:xfrm>
          <a:off x="8315325" y="696976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116205</xdr:rowOff>
    </xdr:from>
    <xdr:ext cx="533400" cy="269240"/>
    <xdr:sp macro="" textlink="">
      <xdr:nvSpPr>
        <xdr:cNvPr id="140" name="n_3aveValue【道路】&#10;一人当たり延長"/>
        <xdr:cNvSpPr txBox="1"/>
      </xdr:nvSpPr>
      <xdr:spPr>
        <a:xfrm>
          <a:off x="7445375" y="69742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123190</xdr:rowOff>
    </xdr:from>
    <xdr:ext cx="533400" cy="267970"/>
    <xdr:sp macro="" textlink="">
      <xdr:nvSpPr>
        <xdr:cNvPr id="141" name="n_4aveValue【道路】&#10;一人当たり延長"/>
        <xdr:cNvSpPr txBox="1"/>
      </xdr:nvSpPr>
      <xdr:spPr>
        <a:xfrm>
          <a:off x="6571615" y="698119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97790</xdr:rowOff>
    </xdr:from>
    <xdr:ext cx="534670" cy="267335"/>
    <xdr:sp macro="" textlink="">
      <xdr:nvSpPr>
        <xdr:cNvPr id="142" name="n_1mainValue【道路】&#10;一人当たり延長"/>
        <xdr:cNvSpPr txBox="1"/>
      </xdr:nvSpPr>
      <xdr:spPr>
        <a:xfrm>
          <a:off x="9172575" y="695579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127635</xdr:rowOff>
    </xdr:from>
    <xdr:ext cx="533400" cy="268605"/>
    <xdr:sp macro="" textlink="">
      <xdr:nvSpPr>
        <xdr:cNvPr id="143" name="n_2mainValue【道路】&#10;一人当たり延長"/>
        <xdr:cNvSpPr txBox="1"/>
      </xdr:nvSpPr>
      <xdr:spPr>
        <a:xfrm>
          <a:off x="8315325" y="664273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129540</xdr:rowOff>
    </xdr:from>
    <xdr:ext cx="533400" cy="268605"/>
    <xdr:sp macro="" textlink="">
      <xdr:nvSpPr>
        <xdr:cNvPr id="144" name="n_3mainValue【道路】&#10;一人当たり延長"/>
        <xdr:cNvSpPr txBox="1"/>
      </xdr:nvSpPr>
      <xdr:spPr>
        <a:xfrm>
          <a:off x="7445375" y="664464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132715</xdr:rowOff>
    </xdr:from>
    <xdr:ext cx="533400" cy="267335"/>
    <xdr:sp macro="" textlink="">
      <xdr:nvSpPr>
        <xdr:cNvPr id="145" name="n_4mainValue【道路】&#10;一人当たり延長"/>
        <xdr:cNvSpPr txBox="1"/>
      </xdr:nvSpPr>
      <xdr:spPr>
        <a:xfrm>
          <a:off x="6571615" y="664781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6" name="正方形/長方形 145"/>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8" name="正方形/長方形 147"/>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0" name="正方形/長方形 149"/>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2" name="正方形/長方形 151"/>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3" name="正方形/長方形 152"/>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180" cy="234315"/>
    <xdr:sp macro="" textlink="">
      <xdr:nvSpPr>
        <xdr:cNvPr id="154" name="テキスト ボックス 153"/>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5" name="直線コネクタ 154"/>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6" name="テキスト ボックス 155"/>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135890</xdr:rowOff>
    </xdr:from>
    <xdr:to xmlns:xdr="http://schemas.openxmlformats.org/drawingml/2006/spreadsheetDrawing">
      <xdr:col>28</xdr:col>
      <xdr:colOff>114300</xdr:colOff>
      <xdr:row>64</xdr:row>
      <xdr:rowOff>135890</xdr:rowOff>
    </xdr:to>
    <xdr:cxnSp macro="">
      <xdr:nvCxnSpPr>
        <xdr:cNvPr id="157" name="直線コネクタ 156"/>
        <xdr:cNvCxnSpPr/>
      </xdr:nvCxnSpPr>
      <xdr:spPr>
        <a:xfrm>
          <a:off x="74676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166370</xdr:rowOff>
    </xdr:from>
    <xdr:ext cx="467360" cy="267335"/>
    <xdr:sp macro="" textlink="">
      <xdr:nvSpPr>
        <xdr:cNvPr id="158" name="テキスト ボックス 157"/>
        <xdr:cNvSpPr txBox="1"/>
      </xdr:nvSpPr>
      <xdr:spPr>
        <a:xfrm>
          <a:off x="290830" y="1096772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152400</xdr:rowOff>
    </xdr:from>
    <xdr:to xmlns:xdr="http://schemas.openxmlformats.org/drawingml/2006/spreadsheetDrawing">
      <xdr:col>28</xdr:col>
      <xdr:colOff>114300</xdr:colOff>
      <xdr:row>62</xdr:row>
      <xdr:rowOff>152400</xdr:rowOff>
    </xdr:to>
    <xdr:cxnSp macro="">
      <xdr:nvCxnSpPr>
        <xdr:cNvPr id="159" name="直線コネクタ 158"/>
        <xdr:cNvCxnSpPr/>
      </xdr:nvCxnSpPr>
      <xdr:spPr>
        <a:xfrm>
          <a:off x="74676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69240"/>
    <xdr:sp macro="" textlink="">
      <xdr:nvSpPr>
        <xdr:cNvPr id="160" name="テキスト ボックス 159"/>
        <xdr:cNvSpPr txBox="1"/>
      </xdr:nvSpPr>
      <xdr:spPr>
        <a:xfrm>
          <a:off x="354965" y="1063434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169545</xdr:rowOff>
    </xdr:from>
    <xdr:to xmlns:xdr="http://schemas.openxmlformats.org/drawingml/2006/spreadsheetDrawing">
      <xdr:col>28</xdr:col>
      <xdr:colOff>114300</xdr:colOff>
      <xdr:row>60</xdr:row>
      <xdr:rowOff>169545</xdr:rowOff>
    </xdr:to>
    <xdr:cxnSp macro="">
      <xdr:nvCxnSpPr>
        <xdr:cNvPr id="161" name="直線コネクタ 160"/>
        <xdr:cNvCxnSpPr/>
      </xdr:nvCxnSpPr>
      <xdr:spPr>
        <a:xfrm>
          <a:off x="74676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1955" cy="267970"/>
    <xdr:sp macro="" textlink="">
      <xdr:nvSpPr>
        <xdr:cNvPr id="162" name="テキスト ボックス 161"/>
        <xdr:cNvSpPr txBox="1"/>
      </xdr:nvSpPr>
      <xdr:spPr>
        <a:xfrm>
          <a:off x="354965" y="1030859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3" name="直線コネクタ 162"/>
        <xdr:cNvCxnSpPr/>
      </xdr:nvCxnSpPr>
      <xdr:spPr>
        <a:xfrm>
          <a:off x="74676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38735</xdr:rowOff>
    </xdr:from>
    <xdr:ext cx="401955" cy="269240"/>
    <xdr:sp macro="" textlink="">
      <xdr:nvSpPr>
        <xdr:cNvPr id="164" name="テキスト ボックス 163"/>
        <xdr:cNvSpPr txBox="1"/>
      </xdr:nvSpPr>
      <xdr:spPr>
        <a:xfrm>
          <a:off x="354965" y="998283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5" name="直線コネクタ 164"/>
        <xdr:cNvCxnSpPr/>
      </xdr:nvCxnSpPr>
      <xdr:spPr>
        <a:xfrm>
          <a:off x="74676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55880</xdr:rowOff>
    </xdr:from>
    <xdr:ext cx="401955" cy="267970"/>
    <xdr:sp macro="" textlink="">
      <xdr:nvSpPr>
        <xdr:cNvPr id="166" name="テキスト ボックス 165"/>
        <xdr:cNvSpPr txBox="1"/>
      </xdr:nvSpPr>
      <xdr:spPr>
        <a:xfrm>
          <a:off x="354965" y="965708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42545</xdr:rowOff>
    </xdr:from>
    <xdr:to xmlns:xdr="http://schemas.openxmlformats.org/drawingml/2006/spreadsheetDrawing">
      <xdr:col>28</xdr:col>
      <xdr:colOff>114300</xdr:colOff>
      <xdr:row>55</xdr:row>
      <xdr:rowOff>42545</xdr:rowOff>
    </xdr:to>
    <xdr:cxnSp macro="">
      <xdr:nvCxnSpPr>
        <xdr:cNvPr id="167" name="直線コネクタ 166"/>
        <xdr:cNvCxnSpPr/>
      </xdr:nvCxnSpPr>
      <xdr:spPr>
        <a:xfrm>
          <a:off x="74676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72390</xdr:rowOff>
    </xdr:from>
    <xdr:ext cx="339090" cy="269240"/>
    <xdr:sp macro="" textlink="">
      <xdr:nvSpPr>
        <xdr:cNvPr id="168" name="テキスト ボックス 167"/>
        <xdr:cNvSpPr txBox="1"/>
      </xdr:nvSpPr>
      <xdr:spPr>
        <a:xfrm>
          <a:off x="41529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9" name="直線コネクタ 168"/>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0"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130175</xdr:rowOff>
    </xdr:from>
    <xdr:to xmlns:xdr="http://schemas.openxmlformats.org/drawingml/2006/spreadsheetDrawing">
      <xdr:col>24</xdr:col>
      <xdr:colOff>62865</xdr:colOff>
      <xdr:row>64</xdr:row>
      <xdr:rowOff>20320</xdr:rowOff>
    </xdr:to>
    <xdr:cxnSp macro="">
      <xdr:nvCxnSpPr>
        <xdr:cNvPr id="171" name="直線コネクタ 170"/>
        <xdr:cNvCxnSpPr/>
      </xdr:nvCxnSpPr>
      <xdr:spPr>
        <a:xfrm flipV="1">
          <a:off x="4543425" y="955992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24130</xdr:rowOff>
    </xdr:from>
    <xdr:ext cx="405130" cy="268605"/>
    <xdr:sp macro="" textlink="">
      <xdr:nvSpPr>
        <xdr:cNvPr id="172" name="【橋りょう・トンネル】&#10;有形固定資産減価償却率最小値テキスト"/>
        <xdr:cNvSpPr txBox="1"/>
      </xdr:nvSpPr>
      <xdr:spPr>
        <a:xfrm>
          <a:off x="4582160" y="1099693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20320</xdr:rowOff>
    </xdr:from>
    <xdr:to xmlns:xdr="http://schemas.openxmlformats.org/drawingml/2006/spreadsheetDrawing">
      <xdr:col>24</xdr:col>
      <xdr:colOff>152400</xdr:colOff>
      <xdr:row>64</xdr:row>
      <xdr:rowOff>20320</xdr:rowOff>
    </xdr:to>
    <xdr:cxnSp macro="">
      <xdr:nvCxnSpPr>
        <xdr:cNvPr id="173" name="直線コネクタ 172"/>
        <xdr:cNvCxnSpPr/>
      </xdr:nvCxnSpPr>
      <xdr:spPr>
        <a:xfrm>
          <a:off x="4458970" y="10993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340360" cy="267970"/>
    <xdr:sp macro="" textlink="">
      <xdr:nvSpPr>
        <xdr:cNvPr id="174" name="【橋りょう・トンネル】&#10;有形固定資産減価償却率最大値テキスト"/>
        <xdr:cNvSpPr txBox="1"/>
      </xdr:nvSpPr>
      <xdr:spPr>
        <a:xfrm>
          <a:off x="4582160" y="9333865"/>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130175</xdr:rowOff>
    </xdr:from>
    <xdr:to xmlns:xdr="http://schemas.openxmlformats.org/drawingml/2006/spreadsheetDrawing">
      <xdr:col>24</xdr:col>
      <xdr:colOff>152400</xdr:colOff>
      <xdr:row>55</xdr:row>
      <xdr:rowOff>130175</xdr:rowOff>
    </xdr:to>
    <xdr:cxnSp macro="">
      <xdr:nvCxnSpPr>
        <xdr:cNvPr id="175" name="直線コネクタ 174"/>
        <xdr:cNvCxnSpPr/>
      </xdr:nvCxnSpPr>
      <xdr:spPr>
        <a:xfrm>
          <a:off x="4458970" y="9559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23495</xdr:rowOff>
    </xdr:from>
    <xdr:ext cx="405130" cy="268605"/>
    <xdr:sp macro="" textlink="">
      <xdr:nvSpPr>
        <xdr:cNvPr id="176" name="【橋りょう・トンネル】&#10;有形固定資産減価償却率平均値テキスト"/>
        <xdr:cNvSpPr txBox="1"/>
      </xdr:nvSpPr>
      <xdr:spPr>
        <a:xfrm>
          <a:off x="4582160" y="1031049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105410</xdr:rowOff>
    </xdr:to>
    <xdr:sp macro="" textlink="">
      <xdr:nvSpPr>
        <xdr:cNvPr id="177" name="フローチャート: 判断 176"/>
        <xdr:cNvSpPr/>
      </xdr:nvSpPr>
      <xdr:spPr>
        <a:xfrm>
          <a:off x="4493260" y="104584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154940</xdr:rowOff>
    </xdr:from>
    <xdr:to xmlns:xdr="http://schemas.openxmlformats.org/drawingml/2006/spreadsheetDrawing">
      <xdr:col>20</xdr:col>
      <xdr:colOff>38100</xdr:colOff>
      <xdr:row>61</xdr:row>
      <xdr:rowOff>81915</xdr:rowOff>
    </xdr:to>
    <xdr:sp macro="" textlink="">
      <xdr:nvSpPr>
        <xdr:cNvPr id="178" name="フローチャート: 判断 177"/>
        <xdr:cNvSpPr/>
      </xdr:nvSpPr>
      <xdr:spPr>
        <a:xfrm>
          <a:off x="3674110" y="1044194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123190</xdr:rowOff>
    </xdr:from>
    <xdr:to xmlns:xdr="http://schemas.openxmlformats.org/drawingml/2006/spreadsheetDrawing">
      <xdr:col>15</xdr:col>
      <xdr:colOff>101600</xdr:colOff>
      <xdr:row>61</xdr:row>
      <xdr:rowOff>50800</xdr:rowOff>
    </xdr:to>
    <xdr:sp macro="" textlink="">
      <xdr:nvSpPr>
        <xdr:cNvPr id="179" name="フローチャート: 判断 178"/>
        <xdr:cNvSpPr/>
      </xdr:nvSpPr>
      <xdr:spPr>
        <a:xfrm>
          <a:off x="2800350" y="1041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115570</xdr:rowOff>
    </xdr:from>
    <xdr:to xmlns:xdr="http://schemas.openxmlformats.org/drawingml/2006/spreadsheetDrawing">
      <xdr:col>10</xdr:col>
      <xdr:colOff>165100</xdr:colOff>
      <xdr:row>61</xdr:row>
      <xdr:rowOff>43180</xdr:rowOff>
    </xdr:to>
    <xdr:sp macro="" textlink="">
      <xdr:nvSpPr>
        <xdr:cNvPr id="180" name="フローチャート: 判断 179"/>
        <xdr:cNvSpPr/>
      </xdr:nvSpPr>
      <xdr:spPr>
        <a:xfrm>
          <a:off x="1930400" y="10402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101600</xdr:rowOff>
    </xdr:from>
    <xdr:to xmlns:xdr="http://schemas.openxmlformats.org/drawingml/2006/spreadsheetDrawing">
      <xdr:col>6</xdr:col>
      <xdr:colOff>38100</xdr:colOff>
      <xdr:row>61</xdr:row>
      <xdr:rowOff>29210</xdr:rowOff>
    </xdr:to>
    <xdr:sp macro="" textlink="">
      <xdr:nvSpPr>
        <xdr:cNvPr id="181" name="フローチャート: 判断 180"/>
        <xdr:cNvSpPr/>
      </xdr:nvSpPr>
      <xdr:spPr>
        <a:xfrm>
          <a:off x="1060450" y="103886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2" name="テキスト ボックス 181"/>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0730" cy="269240"/>
    <xdr:sp macro="" textlink="">
      <xdr:nvSpPr>
        <xdr:cNvPr id="183" name="テキスト ボックス 182"/>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0730" cy="269240"/>
    <xdr:sp macro="" textlink="">
      <xdr:nvSpPr>
        <xdr:cNvPr id="184" name="テキスト ボックス 183"/>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0730" cy="269240"/>
    <xdr:sp macro="" textlink="">
      <xdr:nvSpPr>
        <xdr:cNvPr id="185" name="テキスト ボックス 184"/>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0730" cy="269240"/>
    <xdr:sp macro="" textlink="">
      <xdr:nvSpPr>
        <xdr:cNvPr id="186" name="テキスト ボックス 185"/>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106680</xdr:rowOff>
    </xdr:from>
    <xdr:to xmlns:xdr="http://schemas.openxmlformats.org/drawingml/2006/spreadsheetDrawing">
      <xdr:col>24</xdr:col>
      <xdr:colOff>114300</xdr:colOff>
      <xdr:row>62</xdr:row>
      <xdr:rowOff>34290</xdr:rowOff>
    </xdr:to>
    <xdr:sp macro="" textlink="">
      <xdr:nvSpPr>
        <xdr:cNvPr id="187" name="楕円 186"/>
        <xdr:cNvSpPr/>
      </xdr:nvSpPr>
      <xdr:spPr>
        <a:xfrm>
          <a:off x="4493260" y="10565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84455</xdr:rowOff>
    </xdr:from>
    <xdr:ext cx="405130" cy="269240"/>
    <xdr:sp macro="" textlink="">
      <xdr:nvSpPr>
        <xdr:cNvPr id="188" name="【橋りょう・トンネル】&#10;有形固定資産減価償却率該当値テキスト"/>
        <xdr:cNvSpPr txBox="1"/>
      </xdr:nvSpPr>
      <xdr:spPr>
        <a:xfrm>
          <a:off x="4582160" y="1054290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83185</xdr:rowOff>
    </xdr:from>
    <xdr:to xmlns:xdr="http://schemas.openxmlformats.org/drawingml/2006/spreadsheetDrawing">
      <xdr:col>20</xdr:col>
      <xdr:colOff>38100</xdr:colOff>
      <xdr:row>62</xdr:row>
      <xdr:rowOff>10795</xdr:rowOff>
    </xdr:to>
    <xdr:sp macro="" textlink="">
      <xdr:nvSpPr>
        <xdr:cNvPr id="189" name="楕円 188"/>
        <xdr:cNvSpPr/>
      </xdr:nvSpPr>
      <xdr:spPr>
        <a:xfrm>
          <a:off x="3674110" y="105416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135890</xdr:rowOff>
    </xdr:from>
    <xdr:to xmlns:xdr="http://schemas.openxmlformats.org/drawingml/2006/spreadsheetDrawing">
      <xdr:col>24</xdr:col>
      <xdr:colOff>63500</xdr:colOff>
      <xdr:row>61</xdr:row>
      <xdr:rowOff>159385</xdr:rowOff>
    </xdr:to>
    <xdr:cxnSp macro="">
      <xdr:nvCxnSpPr>
        <xdr:cNvPr id="190" name="直線コネクタ 189"/>
        <xdr:cNvCxnSpPr/>
      </xdr:nvCxnSpPr>
      <xdr:spPr>
        <a:xfrm>
          <a:off x="3724910" y="10594340"/>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55880</xdr:rowOff>
    </xdr:from>
    <xdr:to xmlns:xdr="http://schemas.openxmlformats.org/drawingml/2006/spreadsheetDrawing">
      <xdr:col>15</xdr:col>
      <xdr:colOff>101600</xdr:colOff>
      <xdr:row>61</xdr:row>
      <xdr:rowOff>161290</xdr:rowOff>
    </xdr:to>
    <xdr:sp macro="" textlink="">
      <xdr:nvSpPr>
        <xdr:cNvPr id="191" name="楕円 190"/>
        <xdr:cNvSpPr/>
      </xdr:nvSpPr>
      <xdr:spPr>
        <a:xfrm>
          <a:off x="2800350" y="105143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109220</xdr:rowOff>
    </xdr:from>
    <xdr:to xmlns:xdr="http://schemas.openxmlformats.org/drawingml/2006/spreadsheetDrawing">
      <xdr:col>19</xdr:col>
      <xdr:colOff>177800</xdr:colOff>
      <xdr:row>61</xdr:row>
      <xdr:rowOff>135890</xdr:rowOff>
    </xdr:to>
    <xdr:cxnSp macro="">
      <xdr:nvCxnSpPr>
        <xdr:cNvPr id="192" name="直線コネクタ 191"/>
        <xdr:cNvCxnSpPr/>
      </xdr:nvCxnSpPr>
      <xdr:spPr>
        <a:xfrm>
          <a:off x="2851150" y="1056767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35560</xdr:rowOff>
    </xdr:from>
    <xdr:to xmlns:xdr="http://schemas.openxmlformats.org/drawingml/2006/spreadsheetDrawing">
      <xdr:col>10</xdr:col>
      <xdr:colOff>165100</xdr:colOff>
      <xdr:row>61</xdr:row>
      <xdr:rowOff>140970</xdr:rowOff>
    </xdr:to>
    <xdr:sp macro="" textlink="">
      <xdr:nvSpPr>
        <xdr:cNvPr id="193" name="楕円 192"/>
        <xdr:cNvSpPr/>
      </xdr:nvSpPr>
      <xdr:spPr>
        <a:xfrm>
          <a:off x="1930400" y="104940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88265</xdr:rowOff>
    </xdr:from>
    <xdr:to xmlns:xdr="http://schemas.openxmlformats.org/drawingml/2006/spreadsheetDrawing">
      <xdr:col>15</xdr:col>
      <xdr:colOff>50800</xdr:colOff>
      <xdr:row>61</xdr:row>
      <xdr:rowOff>109220</xdr:rowOff>
    </xdr:to>
    <xdr:cxnSp macro="">
      <xdr:nvCxnSpPr>
        <xdr:cNvPr id="194" name="直線コネクタ 193"/>
        <xdr:cNvCxnSpPr/>
      </xdr:nvCxnSpPr>
      <xdr:spPr>
        <a:xfrm>
          <a:off x="1981200" y="1054671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8890</xdr:rowOff>
    </xdr:from>
    <xdr:to xmlns:xdr="http://schemas.openxmlformats.org/drawingml/2006/spreadsheetDrawing">
      <xdr:col>6</xdr:col>
      <xdr:colOff>38100</xdr:colOff>
      <xdr:row>61</xdr:row>
      <xdr:rowOff>114300</xdr:rowOff>
    </xdr:to>
    <xdr:sp macro="" textlink="">
      <xdr:nvSpPr>
        <xdr:cNvPr id="195" name="楕円 194"/>
        <xdr:cNvSpPr/>
      </xdr:nvSpPr>
      <xdr:spPr>
        <a:xfrm>
          <a:off x="1060450" y="104673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60960</xdr:rowOff>
    </xdr:from>
    <xdr:to xmlns:xdr="http://schemas.openxmlformats.org/drawingml/2006/spreadsheetDrawing">
      <xdr:col>10</xdr:col>
      <xdr:colOff>114300</xdr:colOff>
      <xdr:row>61</xdr:row>
      <xdr:rowOff>88265</xdr:rowOff>
    </xdr:to>
    <xdr:cxnSp macro="">
      <xdr:nvCxnSpPr>
        <xdr:cNvPr id="196" name="直線コネクタ 195"/>
        <xdr:cNvCxnSpPr/>
      </xdr:nvCxnSpPr>
      <xdr:spPr>
        <a:xfrm>
          <a:off x="1111250" y="1051941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99060</xdr:rowOff>
    </xdr:from>
    <xdr:ext cx="405130" cy="267335"/>
    <xdr:sp macro="" textlink="">
      <xdr:nvSpPr>
        <xdr:cNvPr id="197" name="n_1aveValue【橋りょう・トンネル】&#10;有形固定資産減価償却率"/>
        <xdr:cNvSpPr txBox="1"/>
      </xdr:nvSpPr>
      <xdr:spPr>
        <a:xfrm>
          <a:off x="3513455" y="1021461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67945</xdr:rowOff>
    </xdr:from>
    <xdr:ext cx="403860" cy="267335"/>
    <xdr:sp macro="" textlink="">
      <xdr:nvSpPr>
        <xdr:cNvPr id="198" name="n_2aveValue【橋りょう・トンネル】&#10;有形固定資産減価償却率"/>
        <xdr:cNvSpPr txBox="1"/>
      </xdr:nvSpPr>
      <xdr:spPr>
        <a:xfrm>
          <a:off x="2652395" y="1018349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59690</xdr:rowOff>
    </xdr:from>
    <xdr:ext cx="403860" cy="268605"/>
    <xdr:sp macro="" textlink="">
      <xdr:nvSpPr>
        <xdr:cNvPr id="199" name="n_3aveValue【橋りょう・トンネル】&#10;有形固定資産減価償却率"/>
        <xdr:cNvSpPr txBox="1"/>
      </xdr:nvSpPr>
      <xdr:spPr>
        <a:xfrm>
          <a:off x="1782445" y="1017524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46355</xdr:rowOff>
    </xdr:from>
    <xdr:ext cx="403860" cy="269240"/>
    <xdr:sp macro="" textlink="">
      <xdr:nvSpPr>
        <xdr:cNvPr id="200" name="n_4aveValue【橋りょう・トンネル】&#10;有形固定資産減価償却率"/>
        <xdr:cNvSpPr txBox="1"/>
      </xdr:nvSpPr>
      <xdr:spPr>
        <a:xfrm>
          <a:off x="912495" y="1016190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1270</xdr:rowOff>
    </xdr:from>
    <xdr:ext cx="405130" cy="269240"/>
    <xdr:sp macro="" textlink="">
      <xdr:nvSpPr>
        <xdr:cNvPr id="201" name="n_1mainValue【橋りょう・トンネル】&#10;有形固定資産減価償却率"/>
        <xdr:cNvSpPr txBox="1"/>
      </xdr:nvSpPr>
      <xdr:spPr>
        <a:xfrm>
          <a:off x="3513455" y="106311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152400</xdr:rowOff>
    </xdr:from>
    <xdr:ext cx="403860" cy="269240"/>
    <xdr:sp macro="" textlink="">
      <xdr:nvSpPr>
        <xdr:cNvPr id="202" name="n_2mainValue【橋りょう・トンネル】&#10;有形固定資産減価償却率"/>
        <xdr:cNvSpPr txBox="1"/>
      </xdr:nvSpPr>
      <xdr:spPr>
        <a:xfrm>
          <a:off x="2652395" y="106108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132080</xdr:rowOff>
    </xdr:from>
    <xdr:ext cx="403860" cy="267335"/>
    <xdr:sp macro="" textlink="">
      <xdr:nvSpPr>
        <xdr:cNvPr id="203" name="n_3mainValue【橋りょう・トンネル】&#10;有形固定資産減価償却率"/>
        <xdr:cNvSpPr txBox="1"/>
      </xdr:nvSpPr>
      <xdr:spPr>
        <a:xfrm>
          <a:off x="1782445" y="1059053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104775</xdr:rowOff>
    </xdr:from>
    <xdr:ext cx="403860" cy="269240"/>
    <xdr:sp macro="" textlink="">
      <xdr:nvSpPr>
        <xdr:cNvPr id="204" name="n_4mainValue【橋りょう・トンネル】&#10;有形固定資産減価償却率"/>
        <xdr:cNvSpPr txBox="1"/>
      </xdr:nvSpPr>
      <xdr:spPr>
        <a:xfrm>
          <a:off x="912495" y="1056322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5" name="正方形/長方形 204"/>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7" name="正方形/長方形 206"/>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09" name="正方形/長方形 208"/>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1" name="正方形/長方形 210"/>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2" name="正方形/長方形 211"/>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8615" cy="234315"/>
    <xdr:sp macro="" textlink="">
      <xdr:nvSpPr>
        <xdr:cNvPr id="213" name="テキスト ボックス 212"/>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4" name="直線コネクタ 213"/>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5" name="直線コネクタ 214"/>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109855</xdr:rowOff>
    </xdr:from>
    <xdr:ext cx="248920" cy="267970"/>
    <xdr:sp macro="" textlink="">
      <xdr:nvSpPr>
        <xdr:cNvPr id="216" name="テキスト ボックス 215"/>
        <xdr:cNvSpPr txBox="1"/>
      </xdr:nvSpPr>
      <xdr:spPr>
        <a:xfrm>
          <a:off x="6229350" y="1091120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7" name="直線コネクタ 216"/>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69850</xdr:rowOff>
    </xdr:from>
    <xdr:ext cx="595630" cy="269240"/>
    <xdr:sp macro="" textlink="">
      <xdr:nvSpPr>
        <xdr:cNvPr id="218" name="テキスト ボックス 217"/>
        <xdr:cNvSpPr txBox="1"/>
      </xdr:nvSpPr>
      <xdr:spPr>
        <a:xfrm>
          <a:off x="5890260" y="1052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30480</xdr:rowOff>
    </xdr:from>
    <xdr:ext cx="685800" cy="267335"/>
    <xdr:sp macro="" textlink="">
      <xdr:nvSpPr>
        <xdr:cNvPr id="220" name="テキスト ボックス 219"/>
        <xdr:cNvSpPr txBox="1"/>
      </xdr:nvSpPr>
      <xdr:spPr>
        <a:xfrm>
          <a:off x="5800090" y="10146030"/>
          <a:ext cx="6858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1" name="直線コネクタ 220"/>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168910</xdr:rowOff>
    </xdr:from>
    <xdr:ext cx="685800" cy="267335"/>
    <xdr:sp macro="" textlink="">
      <xdr:nvSpPr>
        <xdr:cNvPr id="222" name="テキスト ボックス 221"/>
        <xdr:cNvSpPr txBox="1"/>
      </xdr:nvSpPr>
      <xdr:spPr>
        <a:xfrm>
          <a:off x="5800090" y="9770110"/>
          <a:ext cx="6858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3" name="直線コネクタ 222"/>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128905</xdr:rowOff>
    </xdr:from>
    <xdr:ext cx="685800" cy="268605"/>
    <xdr:sp macro="" textlink="">
      <xdr:nvSpPr>
        <xdr:cNvPr id="224" name="テキスト ボックス 223"/>
        <xdr:cNvSpPr txBox="1"/>
      </xdr:nvSpPr>
      <xdr:spPr>
        <a:xfrm>
          <a:off x="5800090" y="938720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5" name="直線コネクタ 224"/>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89535</xdr:rowOff>
    </xdr:from>
    <xdr:ext cx="685800" cy="267970"/>
    <xdr:sp macro="" textlink="">
      <xdr:nvSpPr>
        <xdr:cNvPr id="226" name="テキスト ボックス 225"/>
        <xdr:cNvSpPr txBox="1"/>
      </xdr:nvSpPr>
      <xdr:spPr>
        <a:xfrm>
          <a:off x="5800090" y="9004935"/>
          <a:ext cx="6858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7"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142240</xdr:rowOff>
    </xdr:from>
    <xdr:to xmlns:xdr="http://schemas.openxmlformats.org/drawingml/2006/spreadsheetDrawing">
      <xdr:col>54</xdr:col>
      <xdr:colOff>186690</xdr:colOff>
      <xdr:row>64</xdr:row>
      <xdr:rowOff>70485</xdr:rowOff>
    </xdr:to>
    <xdr:cxnSp macro="">
      <xdr:nvCxnSpPr>
        <xdr:cNvPr id="228" name="直線コネクタ 227"/>
        <xdr:cNvCxnSpPr/>
      </xdr:nvCxnSpPr>
      <xdr:spPr>
        <a:xfrm flipV="1">
          <a:off x="10267950" y="974344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534670" cy="267970"/>
    <xdr:sp macro="" textlink="">
      <xdr:nvSpPr>
        <xdr:cNvPr id="229" name="【橋りょう・トンネル】&#10;一人当たり有形固定資産（償却資産）額最小値テキスト"/>
        <xdr:cNvSpPr txBox="1"/>
      </xdr:nvSpPr>
      <xdr:spPr>
        <a:xfrm>
          <a:off x="10306050" y="11047730"/>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230" name="直線コネクタ 229"/>
        <xdr:cNvCxnSpPr/>
      </xdr:nvCxnSpPr>
      <xdr:spPr>
        <a:xfrm>
          <a:off x="10182860" y="11043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86995</xdr:rowOff>
    </xdr:from>
    <xdr:ext cx="690245" cy="267970"/>
    <xdr:sp macro="" textlink="">
      <xdr:nvSpPr>
        <xdr:cNvPr id="231" name="【橋りょう・トンネル】&#10;一人当たり有形固定資産（償却資産）額最大値テキスト"/>
        <xdr:cNvSpPr txBox="1"/>
      </xdr:nvSpPr>
      <xdr:spPr>
        <a:xfrm>
          <a:off x="10306050" y="9516745"/>
          <a:ext cx="6902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142240</xdr:rowOff>
    </xdr:from>
    <xdr:to xmlns:xdr="http://schemas.openxmlformats.org/drawingml/2006/spreadsheetDrawing">
      <xdr:col>55</xdr:col>
      <xdr:colOff>88900</xdr:colOff>
      <xdr:row>56</xdr:row>
      <xdr:rowOff>142240</xdr:rowOff>
    </xdr:to>
    <xdr:cxnSp macro="">
      <xdr:nvCxnSpPr>
        <xdr:cNvPr id="232" name="直線コネクタ 231"/>
        <xdr:cNvCxnSpPr/>
      </xdr:nvCxnSpPr>
      <xdr:spPr>
        <a:xfrm>
          <a:off x="10182860" y="9743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50165</xdr:rowOff>
    </xdr:from>
    <xdr:ext cx="598805" cy="269240"/>
    <xdr:sp macro="" textlink="">
      <xdr:nvSpPr>
        <xdr:cNvPr id="233" name="【橋りょう・トンネル】&#10;一人当たり有形固定資産（償却資産）額平均値テキスト"/>
        <xdr:cNvSpPr txBox="1"/>
      </xdr:nvSpPr>
      <xdr:spPr>
        <a:xfrm>
          <a:off x="10306050" y="10680065"/>
          <a:ext cx="59880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72390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220960" y="107022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81915</xdr:rowOff>
    </xdr:from>
    <xdr:to xmlns:xdr="http://schemas.openxmlformats.org/drawingml/2006/spreadsheetDrawing">
      <xdr:col>50</xdr:col>
      <xdr:colOff>165100</xdr:colOff>
      <xdr:row>63</xdr:row>
      <xdr:rowOff>9525</xdr:rowOff>
    </xdr:to>
    <xdr:sp macro="" textlink="">
      <xdr:nvSpPr>
        <xdr:cNvPr id="235" name="フローチャート: 判断 234"/>
        <xdr:cNvSpPr/>
      </xdr:nvSpPr>
      <xdr:spPr>
        <a:xfrm>
          <a:off x="9398000" y="1071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94615</xdr:rowOff>
    </xdr:from>
    <xdr:to xmlns:xdr="http://schemas.openxmlformats.org/drawingml/2006/spreadsheetDrawing">
      <xdr:col>46</xdr:col>
      <xdr:colOff>38100</xdr:colOff>
      <xdr:row>63</xdr:row>
      <xdr:rowOff>22225</xdr:rowOff>
    </xdr:to>
    <xdr:sp macro="" textlink="">
      <xdr:nvSpPr>
        <xdr:cNvPr id="236" name="フローチャート: 判断 235"/>
        <xdr:cNvSpPr/>
      </xdr:nvSpPr>
      <xdr:spPr>
        <a:xfrm>
          <a:off x="8528050" y="107245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21590</xdr:rowOff>
    </xdr:to>
    <xdr:sp macro="" textlink="">
      <xdr:nvSpPr>
        <xdr:cNvPr id="237" name="フローチャート: 判断 236"/>
        <xdr:cNvSpPr/>
      </xdr:nvSpPr>
      <xdr:spPr>
        <a:xfrm>
          <a:off x="7654290" y="10723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97790</xdr:rowOff>
    </xdr:from>
    <xdr:to xmlns:xdr="http://schemas.openxmlformats.org/drawingml/2006/spreadsheetDrawing">
      <xdr:col>36</xdr:col>
      <xdr:colOff>165100</xdr:colOff>
      <xdr:row>63</xdr:row>
      <xdr:rowOff>24765</xdr:rowOff>
    </xdr:to>
    <xdr:sp macro="" textlink="">
      <xdr:nvSpPr>
        <xdr:cNvPr id="238" name="フローチャート: 判断 237"/>
        <xdr:cNvSpPr/>
      </xdr:nvSpPr>
      <xdr:spPr>
        <a:xfrm>
          <a:off x="6784340" y="10727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9" name="テキスト ボックス 238"/>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0730" cy="269240"/>
    <xdr:sp macro="" textlink="">
      <xdr:nvSpPr>
        <xdr:cNvPr id="240" name="テキスト ボックス 239"/>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0730" cy="269240"/>
    <xdr:sp macro="" textlink="">
      <xdr:nvSpPr>
        <xdr:cNvPr id="241" name="テキスト ボックス 240"/>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0730" cy="269240"/>
    <xdr:sp macro="" textlink="">
      <xdr:nvSpPr>
        <xdr:cNvPr id="242" name="テキスト ボックス 241"/>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0730" cy="269240"/>
    <xdr:sp macro="" textlink="">
      <xdr:nvSpPr>
        <xdr:cNvPr id="243" name="テキスト ボックス 242"/>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73025</xdr:rowOff>
    </xdr:from>
    <xdr:to xmlns:xdr="http://schemas.openxmlformats.org/drawingml/2006/spreadsheetDrawing">
      <xdr:col>55</xdr:col>
      <xdr:colOff>50800</xdr:colOff>
      <xdr:row>61</xdr:row>
      <xdr:rowOff>635</xdr:rowOff>
    </xdr:to>
    <xdr:sp macro="" textlink="">
      <xdr:nvSpPr>
        <xdr:cNvPr id="244" name="楕円 243"/>
        <xdr:cNvSpPr/>
      </xdr:nvSpPr>
      <xdr:spPr>
        <a:xfrm>
          <a:off x="10220960" y="103600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96520</xdr:rowOff>
    </xdr:from>
    <xdr:ext cx="598805" cy="268605"/>
    <xdr:sp macro="" textlink="">
      <xdr:nvSpPr>
        <xdr:cNvPr id="245" name="【橋りょう・トンネル】&#10;一人当たり有形固定資産（償却資産）額該当値テキスト"/>
        <xdr:cNvSpPr txBox="1"/>
      </xdr:nvSpPr>
      <xdr:spPr>
        <a:xfrm>
          <a:off x="10306050" y="1021207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91440</xdr:rowOff>
    </xdr:from>
    <xdr:to xmlns:xdr="http://schemas.openxmlformats.org/drawingml/2006/spreadsheetDrawing">
      <xdr:col>50</xdr:col>
      <xdr:colOff>165100</xdr:colOff>
      <xdr:row>61</xdr:row>
      <xdr:rowOff>19050</xdr:rowOff>
    </xdr:to>
    <xdr:sp macro="" textlink="">
      <xdr:nvSpPr>
        <xdr:cNvPr id="246" name="楕円 245"/>
        <xdr:cNvSpPr/>
      </xdr:nvSpPr>
      <xdr:spPr>
        <a:xfrm>
          <a:off x="9398000" y="1037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125730</xdr:rowOff>
    </xdr:from>
    <xdr:to xmlns:xdr="http://schemas.openxmlformats.org/drawingml/2006/spreadsheetDrawing">
      <xdr:col>55</xdr:col>
      <xdr:colOff>0</xdr:colOff>
      <xdr:row>60</xdr:row>
      <xdr:rowOff>144780</xdr:rowOff>
    </xdr:to>
    <xdr:cxnSp macro="">
      <xdr:nvCxnSpPr>
        <xdr:cNvPr id="247" name="直線コネクタ 246"/>
        <xdr:cNvCxnSpPr/>
      </xdr:nvCxnSpPr>
      <xdr:spPr>
        <a:xfrm flipV="1">
          <a:off x="9448800" y="10412730"/>
          <a:ext cx="8191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101600</xdr:rowOff>
    </xdr:from>
    <xdr:to xmlns:xdr="http://schemas.openxmlformats.org/drawingml/2006/spreadsheetDrawing">
      <xdr:col>46</xdr:col>
      <xdr:colOff>38100</xdr:colOff>
      <xdr:row>61</xdr:row>
      <xdr:rowOff>29210</xdr:rowOff>
    </xdr:to>
    <xdr:sp macro="" textlink="">
      <xdr:nvSpPr>
        <xdr:cNvPr id="248" name="楕円 247"/>
        <xdr:cNvSpPr/>
      </xdr:nvSpPr>
      <xdr:spPr>
        <a:xfrm>
          <a:off x="8528050" y="103886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144780</xdr:rowOff>
    </xdr:from>
    <xdr:to xmlns:xdr="http://schemas.openxmlformats.org/drawingml/2006/spreadsheetDrawing">
      <xdr:col>50</xdr:col>
      <xdr:colOff>114300</xdr:colOff>
      <xdr:row>60</xdr:row>
      <xdr:rowOff>154940</xdr:rowOff>
    </xdr:to>
    <xdr:cxnSp macro="">
      <xdr:nvCxnSpPr>
        <xdr:cNvPr id="249" name="直線コネクタ 248"/>
        <xdr:cNvCxnSpPr/>
      </xdr:nvCxnSpPr>
      <xdr:spPr>
        <a:xfrm flipV="1">
          <a:off x="8578850" y="1043178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111125</xdr:rowOff>
    </xdr:from>
    <xdr:to xmlns:xdr="http://schemas.openxmlformats.org/drawingml/2006/spreadsheetDrawing">
      <xdr:col>41</xdr:col>
      <xdr:colOff>101600</xdr:colOff>
      <xdr:row>61</xdr:row>
      <xdr:rowOff>38100</xdr:rowOff>
    </xdr:to>
    <xdr:sp macro="" textlink="">
      <xdr:nvSpPr>
        <xdr:cNvPr id="250" name="楕円 249"/>
        <xdr:cNvSpPr/>
      </xdr:nvSpPr>
      <xdr:spPr>
        <a:xfrm>
          <a:off x="7654290" y="10398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154940</xdr:rowOff>
    </xdr:from>
    <xdr:to xmlns:xdr="http://schemas.openxmlformats.org/drawingml/2006/spreadsheetDrawing">
      <xdr:col>45</xdr:col>
      <xdr:colOff>177800</xdr:colOff>
      <xdr:row>60</xdr:row>
      <xdr:rowOff>163195</xdr:rowOff>
    </xdr:to>
    <xdr:cxnSp macro="">
      <xdr:nvCxnSpPr>
        <xdr:cNvPr id="251" name="直線コネクタ 250"/>
        <xdr:cNvCxnSpPr/>
      </xdr:nvCxnSpPr>
      <xdr:spPr>
        <a:xfrm flipV="1">
          <a:off x="7705090" y="1044194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118110</xdr:rowOff>
    </xdr:from>
    <xdr:to xmlns:xdr="http://schemas.openxmlformats.org/drawingml/2006/spreadsheetDrawing">
      <xdr:col>36</xdr:col>
      <xdr:colOff>165100</xdr:colOff>
      <xdr:row>61</xdr:row>
      <xdr:rowOff>45720</xdr:rowOff>
    </xdr:to>
    <xdr:sp macro="" textlink="">
      <xdr:nvSpPr>
        <xdr:cNvPr id="252" name="楕円 251"/>
        <xdr:cNvSpPr/>
      </xdr:nvSpPr>
      <xdr:spPr>
        <a:xfrm>
          <a:off x="6784340" y="10405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163195</xdr:rowOff>
    </xdr:from>
    <xdr:to xmlns:xdr="http://schemas.openxmlformats.org/drawingml/2006/spreadsheetDrawing">
      <xdr:col>41</xdr:col>
      <xdr:colOff>50800</xdr:colOff>
      <xdr:row>60</xdr:row>
      <xdr:rowOff>170815</xdr:rowOff>
    </xdr:to>
    <xdr:cxnSp macro="">
      <xdr:nvCxnSpPr>
        <xdr:cNvPr id="253" name="直線コネクタ 252"/>
        <xdr:cNvCxnSpPr/>
      </xdr:nvCxnSpPr>
      <xdr:spPr>
        <a:xfrm flipV="1">
          <a:off x="6835140" y="1045019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7535" cy="269240"/>
    <xdr:sp macro="" textlink="">
      <xdr:nvSpPr>
        <xdr:cNvPr id="254" name="n_1aveValue【橋りょう・トンネル】&#10;一人当たり有形固定資産（償却資産）額"/>
        <xdr:cNvSpPr txBox="1"/>
      </xdr:nvSpPr>
      <xdr:spPr>
        <a:xfrm>
          <a:off x="9144000" y="108013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13335</xdr:rowOff>
    </xdr:from>
    <xdr:ext cx="598805" cy="269240"/>
    <xdr:sp macro="" textlink="">
      <xdr:nvSpPr>
        <xdr:cNvPr id="255" name="n_2aveValue【橋りょう・トンネル】&#10;一人当たり有形固定資産（償却資産）額"/>
        <xdr:cNvSpPr txBox="1"/>
      </xdr:nvSpPr>
      <xdr:spPr>
        <a:xfrm>
          <a:off x="8282940" y="1081468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12700</xdr:rowOff>
    </xdr:from>
    <xdr:ext cx="598805" cy="269240"/>
    <xdr:sp macro="" textlink="">
      <xdr:nvSpPr>
        <xdr:cNvPr id="256" name="n_3aveValue【橋りょう・トンネル】&#10;一人当たり有形固定資産（償却資産）額"/>
        <xdr:cNvSpPr txBox="1"/>
      </xdr:nvSpPr>
      <xdr:spPr>
        <a:xfrm>
          <a:off x="7412990" y="108140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15875</xdr:rowOff>
    </xdr:from>
    <xdr:ext cx="598805" cy="269240"/>
    <xdr:sp macro="" textlink="">
      <xdr:nvSpPr>
        <xdr:cNvPr id="257" name="n_4aveValue【橋りょう・トンネル】&#10;一人当たり有形固定資産（償却資産）額"/>
        <xdr:cNvSpPr txBox="1"/>
      </xdr:nvSpPr>
      <xdr:spPr>
        <a:xfrm>
          <a:off x="6539230" y="1081722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36195</xdr:rowOff>
    </xdr:from>
    <xdr:ext cx="597535" cy="269240"/>
    <xdr:sp macro="" textlink="">
      <xdr:nvSpPr>
        <xdr:cNvPr id="258" name="n_1mainValue【橋りょう・トンネル】&#10;一人当たり有形固定資産（償却資産）額"/>
        <xdr:cNvSpPr txBox="1"/>
      </xdr:nvSpPr>
      <xdr:spPr>
        <a:xfrm>
          <a:off x="9144000" y="1015174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46355</xdr:rowOff>
    </xdr:from>
    <xdr:ext cx="598805" cy="269240"/>
    <xdr:sp macro="" textlink="">
      <xdr:nvSpPr>
        <xdr:cNvPr id="259" name="n_2mainValue【橋りょう・トンネル】&#10;一人当たり有形固定資産（償却資産）額"/>
        <xdr:cNvSpPr txBox="1"/>
      </xdr:nvSpPr>
      <xdr:spPr>
        <a:xfrm>
          <a:off x="8282940" y="1016190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55245</xdr:rowOff>
    </xdr:from>
    <xdr:ext cx="598805" cy="267970"/>
    <xdr:sp macro="" textlink="">
      <xdr:nvSpPr>
        <xdr:cNvPr id="260" name="n_3mainValue【橋りょう・トンネル】&#10;一人当たり有形固定資産（償却資産）額"/>
        <xdr:cNvSpPr txBox="1"/>
      </xdr:nvSpPr>
      <xdr:spPr>
        <a:xfrm>
          <a:off x="7412990" y="1017079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62230</xdr:rowOff>
    </xdr:from>
    <xdr:ext cx="598805" cy="268605"/>
    <xdr:sp macro="" textlink="">
      <xdr:nvSpPr>
        <xdr:cNvPr id="261" name="n_4mainValue【橋りょう・トンネル】&#10;一人当たり有形固定資産（償却資産）額"/>
        <xdr:cNvSpPr txBox="1"/>
      </xdr:nvSpPr>
      <xdr:spPr>
        <a:xfrm>
          <a:off x="6539230" y="1017778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2" name="正方形/長方形 261"/>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3" name="正方形/長方形 262"/>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4" name="正方形/長方形 263"/>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5" name="正方形/長方形 264"/>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6" name="正方形/長方形 265"/>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7" name="正方形/長方形 266"/>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8" name="正方形/長方形 267"/>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69" name="正方形/長方形 268"/>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7180" cy="233045"/>
    <xdr:sp macro="" textlink="">
      <xdr:nvSpPr>
        <xdr:cNvPr id="270" name="テキスト ボックス 269"/>
        <xdr:cNvSpPr txBox="1"/>
      </xdr:nvSpPr>
      <xdr:spPr>
        <a:xfrm>
          <a:off x="71247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1" name="直線コネクタ 270"/>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7970"/>
    <xdr:sp macro="" textlink="">
      <xdr:nvSpPr>
        <xdr:cNvPr id="272" name="テキスト ボックス 271"/>
        <xdr:cNvSpPr txBox="1"/>
      </xdr:nvSpPr>
      <xdr:spPr>
        <a:xfrm>
          <a:off x="29083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118745</xdr:rowOff>
    </xdr:from>
    <xdr:to xmlns:xdr="http://schemas.openxmlformats.org/drawingml/2006/spreadsheetDrawing">
      <xdr:col>28</xdr:col>
      <xdr:colOff>114300</xdr:colOff>
      <xdr:row>86</xdr:row>
      <xdr:rowOff>118745</xdr:rowOff>
    </xdr:to>
    <xdr:cxnSp macro="">
      <xdr:nvCxnSpPr>
        <xdr:cNvPr id="273" name="直線コネクタ 272"/>
        <xdr:cNvCxnSpPr/>
      </xdr:nvCxnSpPr>
      <xdr:spPr>
        <a:xfrm>
          <a:off x="74676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149225</xdr:rowOff>
    </xdr:from>
    <xdr:ext cx="467360" cy="269240"/>
    <xdr:sp macro="" textlink="">
      <xdr:nvSpPr>
        <xdr:cNvPr id="274" name="テキスト ボックス 273"/>
        <xdr:cNvSpPr txBox="1"/>
      </xdr:nvSpPr>
      <xdr:spPr>
        <a:xfrm>
          <a:off x="29083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79375</xdr:rowOff>
    </xdr:from>
    <xdr:to xmlns:xdr="http://schemas.openxmlformats.org/drawingml/2006/spreadsheetDrawing">
      <xdr:col>28</xdr:col>
      <xdr:colOff>114300</xdr:colOff>
      <xdr:row>84</xdr:row>
      <xdr:rowOff>79375</xdr:rowOff>
    </xdr:to>
    <xdr:cxnSp macro="">
      <xdr:nvCxnSpPr>
        <xdr:cNvPr id="275" name="直線コネクタ 274"/>
        <xdr:cNvCxnSpPr/>
      </xdr:nvCxnSpPr>
      <xdr:spPr>
        <a:xfrm>
          <a:off x="74676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109855</xdr:rowOff>
    </xdr:from>
    <xdr:ext cx="401955" cy="267970"/>
    <xdr:sp macro="" textlink="">
      <xdr:nvSpPr>
        <xdr:cNvPr id="276" name="テキスト ボックス 275"/>
        <xdr:cNvSpPr txBox="1"/>
      </xdr:nvSpPr>
      <xdr:spPr>
        <a:xfrm>
          <a:off x="35496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39370</xdr:rowOff>
    </xdr:from>
    <xdr:to xmlns:xdr="http://schemas.openxmlformats.org/drawingml/2006/spreadsheetDrawing">
      <xdr:col>28</xdr:col>
      <xdr:colOff>114300</xdr:colOff>
      <xdr:row>82</xdr:row>
      <xdr:rowOff>39370</xdr:rowOff>
    </xdr:to>
    <xdr:cxnSp macro="">
      <xdr:nvCxnSpPr>
        <xdr:cNvPr id="277" name="直線コネクタ 276"/>
        <xdr:cNvCxnSpPr/>
      </xdr:nvCxnSpPr>
      <xdr:spPr>
        <a:xfrm>
          <a:off x="74676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69850</xdr:rowOff>
    </xdr:from>
    <xdr:ext cx="401955" cy="269240"/>
    <xdr:sp macro="" textlink="">
      <xdr:nvSpPr>
        <xdr:cNvPr id="278" name="テキスト ボックス 277"/>
        <xdr:cNvSpPr txBox="1"/>
      </xdr:nvSpPr>
      <xdr:spPr>
        <a:xfrm>
          <a:off x="35496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30480</xdr:rowOff>
    </xdr:from>
    <xdr:ext cx="401955" cy="267335"/>
    <xdr:sp macro="" textlink="">
      <xdr:nvSpPr>
        <xdr:cNvPr id="280" name="テキスト ボックス 279"/>
        <xdr:cNvSpPr txBox="1"/>
      </xdr:nvSpPr>
      <xdr:spPr>
        <a:xfrm>
          <a:off x="35496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138430</xdr:rowOff>
    </xdr:from>
    <xdr:to xmlns:xdr="http://schemas.openxmlformats.org/drawingml/2006/spreadsheetDrawing">
      <xdr:col>28</xdr:col>
      <xdr:colOff>114300</xdr:colOff>
      <xdr:row>77</xdr:row>
      <xdr:rowOff>138430</xdr:rowOff>
    </xdr:to>
    <xdr:cxnSp macro="">
      <xdr:nvCxnSpPr>
        <xdr:cNvPr id="281" name="直線コネクタ 280"/>
        <xdr:cNvCxnSpPr/>
      </xdr:nvCxnSpPr>
      <xdr:spPr>
        <a:xfrm>
          <a:off x="74676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168910</xdr:rowOff>
    </xdr:from>
    <xdr:ext cx="401955" cy="267335"/>
    <xdr:sp macro="" textlink="">
      <xdr:nvSpPr>
        <xdr:cNvPr id="282" name="テキスト ボックス 281"/>
        <xdr:cNvSpPr txBox="1"/>
      </xdr:nvSpPr>
      <xdr:spPr>
        <a:xfrm>
          <a:off x="354965" y="13199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3" name="直線コネクタ 282"/>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128905</xdr:rowOff>
    </xdr:from>
    <xdr:ext cx="339090" cy="268605"/>
    <xdr:sp macro="" textlink="">
      <xdr:nvSpPr>
        <xdr:cNvPr id="284" name="テキスト ボックス 283"/>
        <xdr:cNvSpPr txBox="1"/>
      </xdr:nvSpPr>
      <xdr:spPr>
        <a:xfrm>
          <a:off x="41529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5"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96520</xdr:rowOff>
    </xdr:from>
    <xdr:to xmlns:xdr="http://schemas.openxmlformats.org/drawingml/2006/spreadsheetDrawing">
      <xdr:col>24</xdr:col>
      <xdr:colOff>62865</xdr:colOff>
      <xdr:row>86</xdr:row>
      <xdr:rowOff>118745</xdr:rowOff>
    </xdr:to>
    <xdr:cxnSp macro="">
      <xdr:nvCxnSpPr>
        <xdr:cNvPr id="286" name="直線コネクタ 285"/>
        <xdr:cNvCxnSpPr/>
      </xdr:nvCxnSpPr>
      <xdr:spPr>
        <a:xfrm flipV="1">
          <a:off x="4543425" y="1346962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122555</xdr:rowOff>
    </xdr:from>
    <xdr:ext cx="469900" cy="267970"/>
    <xdr:sp macro="" textlink="">
      <xdr:nvSpPr>
        <xdr:cNvPr id="287" name="【公営住宅】&#10;有形固定資産減価償却率最小値テキスト"/>
        <xdr:cNvSpPr txBox="1"/>
      </xdr:nvSpPr>
      <xdr:spPr>
        <a:xfrm>
          <a:off x="4582160" y="148672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118745</xdr:rowOff>
    </xdr:from>
    <xdr:to xmlns:xdr="http://schemas.openxmlformats.org/drawingml/2006/spreadsheetDrawing">
      <xdr:col>24</xdr:col>
      <xdr:colOff>152400</xdr:colOff>
      <xdr:row>86</xdr:row>
      <xdr:rowOff>118745</xdr:rowOff>
    </xdr:to>
    <xdr:cxnSp macro="">
      <xdr:nvCxnSpPr>
        <xdr:cNvPr id="288" name="直線コネクタ 287"/>
        <xdr:cNvCxnSpPr/>
      </xdr:nvCxnSpPr>
      <xdr:spPr>
        <a:xfrm>
          <a:off x="4458970" y="1486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41910</xdr:rowOff>
    </xdr:from>
    <xdr:ext cx="405130" cy="267970"/>
    <xdr:sp macro="" textlink="">
      <xdr:nvSpPr>
        <xdr:cNvPr id="289" name="【公営住宅】&#10;有形固定資産減価償却率最大値テキスト"/>
        <xdr:cNvSpPr txBox="1"/>
      </xdr:nvSpPr>
      <xdr:spPr>
        <a:xfrm>
          <a:off x="4582160" y="1324356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96520</xdr:rowOff>
    </xdr:from>
    <xdr:to xmlns:xdr="http://schemas.openxmlformats.org/drawingml/2006/spreadsheetDrawing">
      <xdr:col>24</xdr:col>
      <xdr:colOff>152400</xdr:colOff>
      <xdr:row>78</xdr:row>
      <xdr:rowOff>96520</xdr:rowOff>
    </xdr:to>
    <xdr:cxnSp macro="">
      <xdr:nvCxnSpPr>
        <xdr:cNvPr id="290" name="直線コネクタ 289"/>
        <xdr:cNvCxnSpPr/>
      </xdr:nvCxnSpPr>
      <xdr:spPr>
        <a:xfrm>
          <a:off x="4458970" y="13469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166370</xdr:rowOff>
    </xdr:from>
    <xdr:ext cx="405130" cy="267335"/>
    <xdr:sp macro="" textlink="">
      <xdr:nvSpPr>
        <xdr:cNvPr id="291" name="【公営住宅】&#10;有形固定資産減価償却率平均値テキスト"/>
        <xdr:cNvSpPr txBox="1"/>
      </xdr:nvSpPr>
      <xdr:spPr>
        <a:xfrm>
          <a:off x="4582160" y="14225270"/>
          <a:ext cx="4051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10795</xdr:rowOff>
    </xdr:from>
    <xdr:to xmlns:xdr="http://schemas.openxmlformats.org/drawingml/2006/spreadsheetDrawing">
      <xdr:col>24</xdr:col>
      <xdr:colOff>114300</xdr:colOff>
      <xdr:row>83</xdr:row>
      <xdr:rowOff>116205</xdr:rowOff>
    </xdr:to>
    <xdr:sp macro="" textlink="">
      <xdr:nvSpPr>
        <xdr:cNvPr id="292" name="フローチャート: 判断 291"/>
        <xdr:cNvSpPr/>
      </xdr:nvSpPr>
      <xdr:spPr>
        <a:xfrm>
          <a:off x="4493260" y="142411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153035</xdr:rowOff>
    </xdr:from>
    <xdr:to xmlns:xdr="http://schemas.openxmlformats.org/drawingml/2006/spreadsheetDrawing">
      <xdr:col>20</xdr:col>
      <xdr:colOff>38100</xdr:colOff>
      <xdr:row>83</xdr:row>
      <xdr:rowOff>80645</xdr:rowOff>
    </xdr:to>
    <xdr:sp macro="" textlink="">
      <xdr:nvSpPr>
        <xdr:cNvPr id="293" name="フローチャート: 判断 292"/>
        <xdr:cNvSpPr/>
      </xdr:nvSpPr>
      <xdr:spPr>
        <a:xfrm>
          <a:off x="3674110" y="142119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147320</xdr:rowOff>
    </xdr:from>
    <xdr:to xmlns:xdr="http://schemas.openxmlformats.org/drawingml/2006/spreadsheetDrawing">
      <xdr:col>15</xdr:col>
      <xdr:colOff>101600</xdr:colOff>
      <xdr:row>83</xdr:row>
      <xdr:rowOff>74930</xdr:rowOff>
    </xdr:to>
    <xdr:sp macro="" textlink="">
      <xdr:nvSpPr>
        <xdr:cNvPr id="294" name="フローチャート: 判断 293"/>
        <xdr:cNvSpPr/>
      </xdr:nvSpPr>
      <xdr:spPr>
        <a:xfrm>
          <a:off x="2800350" y="1420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133350</xdr:rowOff>
    </xdr:from>
    <xdr:to xmlns:xdr="http://schemas.openxmlformats.org/drawingml/2006/spreadsheetDrawing">
      <xdr:col>10</xdr:col>
      <xdr:colOff>165100</xdr:colOff>
      <xdr:row>83</xdr:row>
      <xdr:rowOff>60325</xdr:rowOff>
    </xdr:to>
    <xdr:sp macro="" textlink="">
      <xdr:nvSpPr>
        <xdr:cNvPr id="295" name="フローチャート: 判断 294"/>
        <xdr:cNvSpPr/>
      </xdr:nvSpPr>
      <xdr:spPr>
        <a:xfrm>
          <a:off x="1930400" y="14192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109855</xdr:rowOff>
    </xdr:from>
    <xdr:to xmlns:xdr="http://schemas.openxmlformats.org/drawingml/2006/spreadsheetDrawing">
      <xdr:col>6</xdr:col>
      <xdr:colOff>38100</xdr:colOff>
      <xdr:row>83</xdr:row>
      <xdr:rowOff>36830</xdr:rowOff>
    </xdr:to>
    <xdr:sp macro="" textlink="">
      <xdr:nvSpPr>
        <xdr:cNvPr id="296" name="フローチャート: 判断 295"/>
        <xdr:cNvSpPr/>
      </xdr:nvSpPr>
      <xdr:spPr>
        <a:xfrm>
          <a:off x="1060450" y="141687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7970"/>
    <xdr:sp macro="" textlink="">
      <xdr:nvSpPr>
        <xdr:cNvPr id="297" name="テキスト ボックス 296"/>
        <xdr:cNvSpPr txBox="1"/>
      </xdr:nvSpPr>
      <xdr:spPr>
        <a:xfrm>
          <a:off x="435737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60730" cy="267970"/>
    <xdr:sp macro="" textlink="">
      <xdr:nvSpPr>
        <xdr:cNvPr id="298" name="テキスト ボックス 297"/>
        <xdr:cNvSpPr txBox="1"/>
      </xdr:nvSpPr>
      <xdr:spPr>
        <a:xfrm>
          <a:off x="353822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60730" cy="267970"/>
    <xdr:sp macro="" textlink="">
      <xdr:nvSpPr>
        <xdr:cNvPr id="299" name="テキスト ボックス 298"/>
        <xdr:cNvSpPr txBox="1"/>
      </xdr:nvSpPr>
      <xdr:spPr>
        <a:xfrm>
          <a:off x="26644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60730" cy="267970"/>
    <xdr:sp macro="" textlink="">
      <xdr:nvSpPr>
        <xdr:cNvPr id="300" name="テキスト ボックス 299"/>
        <xdr:cNvSpPr txBox="1"/>
      </xdr:nvSpPr>
      <xdr:spPr>
        <a:xfrm>
          <a:off x="17945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60730" cy="267970"/>
    <xdr:sp macro="" textlink="">
      <xdr:nvSpPr>
        <xdr:cNvPr id="301" name="テキスト ボックス 300"/>
        <xdr:cNvSpPr txBox="1"/>
      </xdr:nvSpPr>
      <xdr:spPr>
        <a:xfrm>
          <a:off x="9245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95250</xdr:rowOff>
    </xdr:from>
    <xdr:to xmlns:xdr="http://schemas.openxmlformats.org/drawingml/2006/spreadsheetDrawing">
      <xdr:col>24</xdr:col>
      <xdr:colOff>114300</xdr:colOff>
      <xdr:row>81</xdr:row>
      <xdr:rowOff>22860</xdr:rowOff>
    </xdr:to>
    <xdr:sp macro="" textlink="">
      <xdr:nvSpPr>
        <xdr:cNvPr id="302" name="楕円 301"/>
        <xdr:cNvSpPr/>
      </xdr:nvSpPr>
      <xdr:spPr>
        <a:xfrm>
          <a:off x="4493260" y="13811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119380</xdr:rowOff>
    </xdr:from>
    <xdr:ext cx="405130" cy="269240"/>
    <xdr:sp macro="" textlink="">
      <xdr:nvSpPr>
        <xdr:cNvPr id="303" name="【公営住宅】&#10;有形固定資産減価償却率該当値テキスト"/>
        <xdr:cNvSpPr txBox="1"/>
      </xdr:nvSpPr>
      <xdr:spPr>
        <a:xfrm>
          <a:off x="4582160" y="136639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91440</xdr:rowOff>
    </xdr:from>
    <xdr:to xmlns:xdr="http://schemas.openxmlformats.org/drawingml/2006/spreadsheetDrawing">
      <xdr:col>20</xdr:col>
      <xdr:colOff>38100</xdr:colOff>
      <xdr:row>81</xdr:row>
      <xdr:rowOff>19050</xdr:rowOff>
    </xdr:to>
    <xdr:sp macro="" textlink="">
      <xdr:nvSpPr>
        <xdr:cNvPr id="304" name="楕円 303"/>
        <xdr:cNvSpPr/>
      </xdr:nvSpPr>
      <xdr:spPr>
        <a:xfrm>
          <a:off x="3674110" y="138074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144780</xdr:rowOff>
    </xdr:from>
    <xdr:to xmlns:xdr="http://schemas.openxmlformats.org/drawingml/2006/spreadsheetDrawing">
      <xdr:col>24</xdr:col>
      <xdr:colOff>63500</xdr:colOff>
      <xdr:row>80</xdr:row>
      <xdr:rowOff>148590</xdr:rowOff>
    </xdr:to>
    <xdr:cxnSp macro="">
      <xdr:nvCxnSpPr>
        <xdr:cNvPr id="305" name="直線コネクタ 304"/>
        <xdr:cNvCxnSpPr/>
      </xdr:nvCxnSpPr>
      <xdr:spPr>
        <a:xfrm>
          <a:off x="3724910" y="1386078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64135</xdr:rowOff>
    </xdr:from>
    <xdr:to xmlns:xdr="http://schemas.openxmlformats.org/drawingml/2006/spreadsheetDrawing">
      <xdr:col>15</xdr:col>
      <xdr:colOff>101600</xdr:colOff>
      <xdr:row>80</xdr:row>
      <xdr:rowOff>169545</xdr:rowOff>
    </xdr:to>
    <xdr:sp macro="" textlink="">
      <xdr:nvSpPr>
        <xdr:cNvPr id="306" name="楕円 305"/>
        <xdr:cNvSpPr/>
      </xdr:nvSpPr>
      <xdr:spPr>
        <a:xfrm>
          <a:off x="2800350" y="137801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116840</xdr:rowOff>
    </xdr:from>
    <xdr:to xmlns:xdr="http://schemas.openxmlformats.org/drawingml/2006/spreadsheetDrawing">
      <xdr:col>19</xdr:col>
      <xdr:colOff>177800</xdr:colOff>
      <xdr:row>80</xdr:row>
      <xdr:rowOff>144780</xdr:rowOff>
    </xdr:to>
    <xdr:cxnSp macro="">
      <xdr:nvCxnSpPr>
        <xdr:cNvPr id="307" name="直線コネクタ 306"/>
        <xdr:cNvCxnSpPr/>
      </xdr:nvCxnSpPr>
      <xdr:spPr>
        <a:xfrm>
          <a:off x="2851150" y="13832840"/>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167005</xdr:rowOff>
    </xdr:from>
    <xdr:to xmlns:xdr="http://schemas.openxmlformats.org/drawingml/2006/spreadsheetDrawing">
      <xdr:col>10</xdr:col>
      <xdr:colOff>165100</xdr:colOff>
      <xdr:row>81</xdr:row>
      <xdr:rowOff>93980</xdr:rowOff>
    </xdr:to>
    <xdr:sp macro="" textlink="">
      <xdr:nvSpPr>
        <xdr:cNvPr id="308" name="楕円 307"/>
        <xdr:cNvSpPr/>
      </xdr:nvSpPr>
      <xdr:spPr>
        <a:xfrm>
          <a:off x="1930400" y="13883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116840</xdr:rowOff>
    </xdr:from>
    <xdr:to xmlns:xdr="http://schemas.openxmlformats.org/drawingml/2006/spreadsheetDrawing">
      <xdr:col>15</xdr:col>
      <xdr:colOff>50800</xdr:colOff>
      <xdr:row>81</xdr:row>
      <xdr:rowOff>41910</xdr:rowOff>
    </xdr:to>
    <xdr:cxnSp macro="">
      <xdr:nvCxnSpPr>
        <xdr:cNvPr id="309" name="直線コネクタ 308"/>
        <xdr:cNvCxnSpPr/>
      </xdr:nvCxnSpPr>
      <xdr:spPr>
        <a:xfrm flipV="1">
          <a:off x="1981200" y="13832840"/>
          <a:ext cx="869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153035</xdr:rowOff>
    </xdr:from>
    <xdr:to xmlns:xdr="http://schemas.openxmlformats.org/drawingml/2006/spreadsheetDrawing">
      <xdr:col>6</xdr:col>
      <xdr:colOff>38100</xdr:colOff>
      <xdr:row>81</xdr:row>
      <xdr:rowOff>80645</xdr:rowOff>
    </xdr:to>
    <xdr:sp macro="" textlink="">
      <xdr:nvSpPr>
        <xdr:cNvPr id="310" name="楕円 309"/>
        <xdr:cNvSpPr/>
      </xdr:nvSpPr>
      <xdr:spPr>
        <a:xfrm>
          <a:off x="1060450" y="138690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27305</xdr:rowOff>
    </xdr:from>
    <xdr:to xmlns:xdr="http://schemas.openxmlformats.org/drawingml/2006/spreadsheetDrawing">
      <xdr:col>10</xdr:col>
      <xdr:colOff>114300</xdr:colOff>
      <xdr:row>81</xdr:row>
      <xdr:rowOff>41910</xdr:rowOff>
    </xdr:to>
    <xdr:cxnSp macro="">
      <xdr:nvCxnSpPr>
        <xdr:cNvPr id="311" name="直線コネクタ 310"/>
        <xdr:cNvCxnSpPr/>
      </xdr:nvCxnSpPr>
      <xdr:spPr>
        <a:xfrm>
          <a:off x="1111250" y="1391475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71120</xdr:rowOff>
    </xdr:from>
    <xdr:ext cx="405130" cy="269240"/>
    <xdr:sp macro="" textlink="">
      <xdr:nvSpPr>
        <xdr:cNvPr id="312" name="n_1aveValue【公営住宅】&#10;有形固定資産減価償却率"/>
        <xdr:cNvSpPr txBox="1"/>
      </xdr:nvSpPr>
      <xdr:spPr>
        <a:xfrm>
          <a:off x="3513455" y="143014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65405</xdr:rowOff>
    </xdr:from>
    <xdr:ext cx="403860" cy="267335"/>
    <xdr:sp macro="" textlink="">
      <xdr:nvSpPr>
        <xdr:cNvPr id="313" name="n_2aveValue【公営住宅】&#10;有形固定資産減価償却率"/>
        <xdr:cNvSpPr txBox="1"/>
      </xdr:nvSpPr>
      <xdr:spPr>
        <a:xfrm>
          <a:off x="2652395" y="1429575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52070</xdr:rowOff>
    </xdr:from>
    <xdr:ext cx="403860" cy="267970"/>
    <xdr:sp macro="" textlink="">
      <xdr:nvSpPr>
        <xdr:cNvPr id="314" name="n_3aveValue【公営住宅】&#10;有形固定資産減価償却率"/>
        <xdr:cNvSpPr txBox="1"/>
      </xdr:nvSpPr>
      <xdr:spPr>
        <a:xfrm>
          <a:off x="1782445" y="1428242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27305</xdr:rowOff>
    </xdr:from>
    <xdr:ext cx="403860" cy="268605"/>
    <xdr:sp macro="" textlink="">
      <xdr:nvSpPr>
        <xdr:cNvPr id="315" name="n_4aveValue【公営住宅】&#10;有形固定資産減価償却率"/>
        <xdr:cNvSpPr txBox="1"/>
      </xdr:nvSpPr>
      <xdr:spPr>
        <a:xfrm>
          <a:off x="912495" y="1425765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36195</xdr:rowOff>
    </xdr:from>
    <xdr:ext cx="405130" cy="269240"/>
    <xdr:sp macro="" textlink="">
      <xdr:nvSpPr>
        <xdr:cNvPr id="316" name="n_1mainValue【公営住宅】&#10;有形固定資産減価償却率"/>
        <xdr:cNvSpPr txBox="1"/>
      </xdr:nvSpPr>
      <xdr:spPr>
        <a:xfrm>
          <a:off x="3513455" y="135807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8890</xdr:rowOff>
    </xdr:from>
    <xdr:ext cx="403860" cy="267970"/>
    <xdr:sp macro="" textlink="">
      <xdr:nvSpPr>
        <xdr:cNvPr id="317" name="n_2mainValue【公営住宅】&#10;有形固定資産減価償却率"/>
        <xdr:cNvSpPr txBox="1"/>
      </xdr:nvSpPr>
      <xdr:spPr>
        <a:xfrm>
          <a:off x="2652395" y="1355344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111760</xdr:rowOff>
    </xdr:from>
    <xdr:ext cx="403860" cy="267970"/>
    <xdr:sp macro="" textlink="">
      <xdr:nvSpPr>
        <xdr:cNvPr id="318" name="n_3mainValue【公営住宅】&#10;有形固定資産減価償却率"/>
        <xdr:cNvSpPr txBox="1"/>
      </xdr:nvSpPr>
      <xdr:spPr>
        <a:xfrm>
          <a:off x="1782445" y="136563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97790</xdr:rowOff>
    </xdr:from>
    <xdr:ext cx="403860" cy="267335"/>
    <xdr:sp macro="" textlink="">
      <xdr:nvSpPr>
        <xdr:cNvPr id="319" name="n_4mainValue【公営住宅】&#10;有形固定資産減価償却率"/>
        <xdr:cNvSpPr txBox="1"/>
      </xdr:nvSpPr>
      <xdr:spPr>
        <a:xfrm>
          <a:off x="912495" y="1364234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20" name="正方形/長方形 319"/>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1" name="正方形/長方形 320"/>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2" name="正方形/長方形 321"/>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3" name="正方形/長方形 322"/>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4" name="正方形/長方形 323"/>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5" name="正方形/長方形 324"/>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6" name="正方形/長方形 325"/>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7" name="正方形/長方形 326"/>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8615" cy="233045"/>
    <xdr:sp macro="" textlink="">
      <xdr:nvSpPr>
        <xdr:cNvPr id="328" name="テキスト ボックス 327"/>
        <xdr:cNvSpPr txBox="1"/>
      </xdr:nvSpPr>
      <xdr:spPr>
        <a:xfrm>
          <a:off x="643636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29" name="直線コネクタ 328"/>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39370</xdr:rowOff>
    </xdr:from>
    <xdr:to xmlns:xdr="http://schemas.openxmlformats.org/drawingml/2006/spreadsheetDrawing">
      <xdr:col>59</xdr:col>
      <xdr:colOff>50800</xdr:colOff>
      <xdr:row>86</xdr:row>
      <xdr:rowOff>39370</xdr:rowOff>
    </xdr:to>
    <xdr:cxnSp macro="">
      <xdr:nvCxnSpPr>
        <xdr:cNvPr id="330" name="直線コネクタ 329"/>
        <xdr:cNvCxnSpPr/>
      </xdr:nvCxnSpPr>
      <xdr:spPr>
        <a:xfrm>
          <a:off x="6474460" y="147840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69850</xdr:rowOff>
    </xdr:from>
    <xdr:ext cx="467360" cy="269240"/>
    <xdr:sp macro="" textlink="">
      <xdr:nvSpPr>
        <xdr:cNvPr id="331" name="テキスト ボックス 330"/>
        <xdr:cNvSpPr txBox="1"/>
      </xdr:nvSpPr>
      <xdr:spPr>
        <a:xfrm>
          <a:off x="601472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99060</xdr:rowOff>
    </xdr:from>
    <xdr:to xmlns:xdr="http://schemas.openxmlformats.org/drawingml/2006/spreadsheetDrawing">
      <xdr:col>59</xdr:col>
      <xdr:colOff>50800</xdr:colOff>
      <xdr:row>83</xdr:row>
      <xdr:rowOff>99060</xdr:rowOff>
    </xdr:to>
    <xdr:cxnSp macro="">
      <xdr:nvCxnSpPr>
        <xdr:cNvPr id="332" name="直線コネクタ 331"/>
        <xdr:cNvCxnSpPr/>
      </xdr:nvCxnSpPr>
      <xdr:spPr>
        <a:xfrm>
          <a:off x="6474460" y="143294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128905</xdr:rowOff>
    </xdr:from>
    <xdr:ext cx="530225" cy="268605"/>
    <xdr:sp macro="" textlink="">
      <xdr:nvSpPr>
        <xdr:cNvPr id="333" name="テキスト ボックス 332"/>
        <xdr:cNvSpPr txBox="1"/>
      </xdr:nvSpPr>
      <xdr:spPr>
        <a:xfrm>
          <a:off x="5954395" y="1418780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158115</xdr:rowOff>
    </xdr:from>
    <xdr:to xmlns:xdr="http://schemas.openxmlformats.org/drawingml/2006/spreadsheetDrawing">
      <xdr:col>59</xdr:col>
      <xdr:colOff>50800</xdr:colOff>
      <xdr:row>80</xdr:row>
      <xdr:rowOff>158115</xdr:rowOff>
    </xdr:to>
    <xdr:cxnSp macro="">
      <xdr:nvCxnSpPr>
        <xdr:cNvPr id="334" name="直線コネクタ 333"/>
        <xdr:cNvCxnSpPr/>
      </xdr:nvCxnSpPr>
      <xdr:spPr>
        <a:xfrm>
          <a:off x="6474460" y="138741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10795</xdr:rowOff>
    </xdr:from>
    <xdr:ext cx="530225" cy="267970"/>
    <xdr:sp macro="" textlink="">
      <xdr:nvSpPr>
        <xdr:cNvPr id="335" name="テキスト ボックス 334"/>
        <xdr:cNvSpPr txBox="1"/>
      </xdr:nvSpPr>
      <xdr:spPr>
        <a:xfrm>
          <a:off x="5954395" y="1372679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39370</xdr:rowOff>
    </xdr:from>
    <xdr:to xmlns:xdr="http://schemas.openxmlformats.org/drawingml/2006/spreadsheetDrawing">
      <xdr:col>59</xdr:col>
      <xdr:colOff>50800</xdr:colOff>
      <xdr:row>78</xdr:row>
      <xdr:rowOff>39370</xdr:rowOff>
    </xdr:to>
    <xdr:cxnSp macro="">
      <xdr:nvCxnSpPr>
        <xdr:cNvPr id="336" name="直線コネクタ 335"/>
        <xdr:cNvCxnSpPr/>
      </xdr:nvCxnSpPr>
      <xdr:spPr>
        <a:xfrm>
          <a:off x="6474460" y="13412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69850</xdr:rowOff>
    </xdr:from>
    <xdr:ext cx="530225" cy="269240"/>
    <xdr:sp macro="" textlink="">
      <xdr:nvSpPr>
        <xdr:cNvPr id="337" name="テキスト ボックス 336"/>
        <xdr:cNvSpPr txBox="1"/>
      </xdr:nvSpPr>
      <xdr:spPr>
        <a:xfrm>
          <a:off x="5954395" y="132715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38" name="直線コネクタ 337"/>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128905</xdr:rowOff>
    </xdr:from>
    <xdr:ext cx="530225" cy="268605"/>
    <xdr:sp macro="" textlink="">
      <xdr:nvSpPr>
        <xdr:cNvPr id="339" name="テキスト ボックス 338"/>
        <xdr:cNvSpPr txBox="1"/>
      </xdr:nvSpPr>
      <xdr:spPr>
        <a:xfrm>
          <a:off x="5954395" y="1281620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0"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79</xdr:row>
      <xdr:rowOff>48260</xdr:rowOff>
    </xdr:from>
    <xdr:to xmlns:xdr="http://schemas.openxmlformats.org/drawingml/2006/spreadsheetDrawing">
      <xdr:col>54</xdr:col>
      <xdr:colOff>186690</xdr:colOff>
      <xdr:row>86</xdr:row>
      <xdr:rowOff>35560</xdr:rowOff>
    </xdr:to>
    <xdr:cxnSp macro="">
      <xdr:nvCxnSpPr>
        <xdr:cNvPr id="341" name="直線コネクタ 340"/>
        <xdr:cNvCxnSpPr/>
      </xdr:nvCxnSpPr>
      <xdr:spPr>
        <a:xfrm flipV="1">
          <a:off x="10267950" y="13592810"/>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9900" cy="269240"/>
    <xdr:sp macro="" textlink="">
      <xdr:nvSpPr>
        <xdr:cNvPr id="342" name="【公営住宅】&#10;一人当たり面積最小値テキスト"/>
        <xdr:cNvSpPr txBox="1"/>
      </xdr:nvSpPr>
      <xdr:spPr>
        <a:xfrm>
          <a:off x="10306050" y="147840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43" name="直線コネクタ 342"/>
        <xdr:cNvCxnSpPr/>
      </xdr:nvCxnSpPr>
      <xdr:spPr>
        <a:xfrm>
          <a:off x="10182860" y="14780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170815</xdr:rowOff>
    </xdr:from>
    <xdr:ext cx="534670" cy="267335"/>
    <xdr:sp macro="" textlink="">
      <xdr:nvSpPr>
        <xdr:cNvPr id="344" name="【公営住宅】&#10;一人当たり面積最大値テキスト"/>
        <xdr:cNvSpPr txBox="1"/>
      </xdr:nvSpPr>
      <xdr:spPr>
        <a:xfrm>
          <a:off x="10306050" y="13372465"/>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48260</xdr:rowOff>
    </xdr:from>
    <xdr:to xmlns:xdr="http://schemas.openxmlformats.org/drawingml/2006/spreadsheetDrawing">
      <xdr:col>55</xdr:col>
      <xdr:colOff>88900</xdr:colOff>
      <xdr:row>79</xdr:row>
      <xdr:rowOff>48260</xdr:rowOff>
    </xdr:to>
    <xdr:cxnSp macro="">
      <xdr:nvCxnSpPr>
        <xdr:cNvPr id="345" name="直線コネクタ 344"/>
        <xdr:cNvCxnSpPr/>
      </xdr:nvCxnSpPr>
      <xdr:spPr>
        <a:xfrm>
          <a:off x="10182860" y="13592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69240"/>
    <xdr:sp macro="" textlink="">
      <xdr:nvSpPr>
        <xdr:cNvPr id="346" name="【公営住宅】&#10;一人当たり面積平均値テキスト"/>
        <xdr:cNvSpPr txBox="1"/>
      </xdr:nvSpPr>
      <xdr:spPr>
        <a:xfrm>
          <a:off x="10306050" y="1465516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104140</xdr:rowOff>
    </xdr:from>
    <xdr:to xmlns:xdr="http://schemas.openxmlformats.org/drawingml/2006/spreadsheetDrawing">
      <xdr:col>55</xdr:col>
      <xdr:colOff>50800</xdr:colOff>
      <xdr:row>86</xdr:row>
      <xdr:rowOff>31750</xdr:rowOff>
    </xdr:to>
    <xdr:sp macro="" textlink="">
      <xdr:nvSpPr>
        <xdr:cNvPr id="347" name="フローチャート: 判断 346"/>
        <xdr:cNvSpPr/>
      </xdr:nvSpPr>
      <xdr:spPr>
        <a:xfrm>
          <a:off x="10220960" y="146773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104140</xdr:rowOff>
    </xdr:from>
    <xdr:to xmlns:xdr="http://schemas.openxmlformats.org/drawingml/2006/spreadsheetDrawing">
      <xdr:col>50</xdr:col>
      <xdr:colOff>165100</xdr:colOff>
      <xdr:row>86</xdr:row>
      <xdr:rowOff>31750</xdr:rowOff>
    </xdr:to>
    <xdr:sp macro="" textlink="">
      <xdr:nvSpPr>
        <xdr:cNvPr id="348" name="フローチャート: 判断 347"/>
        <xdr:cNvSpPr/>
      </xdr:nvSpPr>
      <xdr:spPr>
        <a:xfrm>
          <a:off x="9398000" y="14677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106045</xdr:rowOff>
    </xdr:from>
    <xdr:to xmlns:xdr="http://schemas.openxmlformats.org/drawingml/2006/spreadsheetDrawing">
      <xdr:col>46</xdr:col>
      <xdr:colOff>38100</xdr:colOff>
      <xdr:row>86</xdr:row>
      <xdr:rowOff>33655</xdr:rowOff>
    </xdr:to>
    <xdr:sp macro="" textlink="">
      <xdr:nvSpPr>
        <xdr:cNvPr id="349" name="フローチャート: 判断 348"/>
        <xdr:cNvSpPr/>
      </xdr:nvSpPr>
      <xdr:spPr>
        <a:xfrm>
          <a:off x="8528050" y="146792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104140</xdr:rowOff>
    </xdr:from>
    <xdr:to xmlns:xdr="http://schemas.openxmlformats.org/drawingml/2006/spreadsheetDrawing">
      <xdr:col>41</xdr:col>
      <xdr:colOff>101600</xdr:colOff>
      <xdr:row>86</xdr:row>
      <xdr:rowOff>31750</xdr:rowOff>
    </xdr:to>
    <xdr:sp macro="" textlink="">
      <xdr:nvSpPr>
        <xdr:cNvPr id="350" name="フローチャート: 判断 349"/>
        <xdr:cNvSpPr/>
      </xdr:nvSpPr>
      <xdr:spPr>
        <a:xfrm>
          <a:off x="7654290" y="14677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105410</xdr:rowOff>
    </xdr:from>
    <xdr:to xmlns:xdr="http://schemas.openxmlformats.org/drawingml/2006/spreadsheetDrawing">
      <xdr:col>36</xdr:col>
      <xdr:colOff>165100</xdr:colOff>
      <xdr:row>86</xdr:row>
      <xdr:rowOff>33020</xdr:rowOff>
    </xdr:to>
    <xdr:sp macro="" textlink="">
      <xdr:nvSpPr>
        <xdr:cNvPr id="351" name="フローチャート: 判断 350"/>
        <xdr:cNvSpPr/>
      </xdr:nvSpPr>
      <xdr:spPr>
        <a:xfrm>
          <a:off x="6784340" y="14678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7970"/>
    <xdr:sp macro="" textlink="">
      <xdr:nvSpPr>
        <xdr:cNvPr id="352" name="テキスト ボックス 351"/>
        <xdr:cNvSpPr txBox="1"/>
      </xdr:nvSpPr>
      <xdr:spPr>
        <a:xfrm>
          <a:off x="100812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60730" cy="267970"/>
    <xdr:sp macro="" textlink="">
      <xdr:nvSpPr>
        <xdr:cNvPr id="353" name="テキスト ボックス 352"/>
        <xdr:cNvSpPr txBox="1"/>
      </xdr:nvSpPr>
      <xdr:spPr>
        <a:xfrm>
          <a:off x="92621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60730" cy="267970"/>
    <xdr:sp macro="" textlink="">
      <xdr:nvSpPr>
        <xdr:cNvPr id="354" name="テキスト ボックス 353"/>
        <xdr:cNvSpPr txBox="1"/>
      </xdr:nvSpPr>
      <xdr:spPr>
        <a:xfrm>
          <a:off x="83921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60730" cy="267970"/>
    <xdr:sp macro="" textlink="">
      <xdr:nvSpPr>
        <xdr:cNvPr id="355" name="テキスト ボックス 354"/>
        <xdr:cNvSpPr txBox="1"/>
      </xdr:nvSpPr>
      <xdr:spPr>
        <a:xfrm>
          <a:off x="75184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60730" cy="267970"/>
    <xdr:sp macro="" textlink="">
      <xdr:nvSpPr>
        <xdr:cNvPr id="356" name="テキスト ボックス 355"/>
        <xdr:cNvSpPr txBox="1"/>
      </xdr:nvSpPr>
      <xdr:spPr>
        <a:xfrm>
          <a:off x="66484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165100</xdr:rowOff>
    </xdr:from>
    <xdr:to xmlns:xdr="http://schemas.openxmlformats.org/drawingml/2006/spreadsheetDrawing">
      <xdr:col>55</xdr:col>
      <xdr:colOff>50800</xdr:colOff>
      <xdr:row>85</xdr:row>
      <xdr:rowOff>92710</xdr:rowOff>
    </xdr:to>
    <xdr:sp macro="" textlink="">
      <xdr:nvSpPr>
        <xdr:cNvPr id="357" name="楕円 356"/>
        <xdr:cNvSpPr/>
      </xdr:nvSpPr>
      <xdr:spPr>
        <a:xfrm>
          <a:off x="10220960" y="145669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11430</xdr:rowOff>
    </xdr:from>
    <xdr:ext cx="469900" cy="269240"/>
    <xdr:sp macro="" textlink="">
      <xdr:nvSpPr>
        <xdr:cNvPr id="358" name="【公営住宅】&#10;一人当たり面積該当値テキスト"/>
        <xdr:cNvSpPr txBox="1"/>
      </xdr:nvSpPr>
      <xdr:spPr>
        <a:xfrm>
          <a:off x="10306050" y="144132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170180</xdr:rowOff>
    </xdr:from>
    <xdr:to xmlns:xdr="http://schemas.openxmlformats.org/drawingml/2006/spreadsheetDrawing">
      <xdr:col>50</xdr:col>
      <xdr:colOff>165100</xdr:colOff>
      <xdr:row>85</xdr:row>
      <xdr:rowOff>97790</xdr:rowOff>
    </xdr:to>
    <xdr:sp macro="" textlink="">
      <xdr:nvSpPr>
        <xdr:cNvPr id="359" name="楕円 358"/>
        <xdr:cNvSpPr/>
      </xdr:nvSpPr>
      <xdr:spPr>
        <a:xfrm>
          <a:off x="9398000" y="14571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40640</xdr:rowOff>
    </xdr:from>
    <xdr:to xmlns:xdr="http://schemas.openxmlformats.org/drawingml/2006/spreadsheetDrawing">
      <xdr:col>55</xdr:col>
      <xdr:colOff>0</xdr:colOff>
      <xdr:row>85</xdr:row>
      <xdr:rowOff>45085</xdr:rowOff>
    </xdr:to>
    <xdr:cxnSp macro="">
      <xdr:nvCxnSpPr>
        <xdr:cNvPr id="360" name="直線コネクタ 359"/>
        <xdr:cNvCxnSpPr/>
      </xdr:nvCxnSpPr>
      <xdr:spPr>
        <a:xfrm flipV="1">
          <a:off x="9448800" y="1461389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171450</xdr:rowOff>
    </xdr:from>
    <xdr:to xmlns:xdr="http://schemas.openxmlformats.org/drawingml/2006/spreadsheetDrawing">
      <xdr:col>46</xdr:col>
      <xdr:colOff>38100</xdr:colOff>
      <xdr:row>85</xdr:row>
      <xdr:rowOff>100330</xdr:rowOff>
    </xdr:to>
    <xdr:sp macro="" textlink="">
      <xdr:nvSpPr>
        <xdr:cNvPr id="361" name="楕円 360"/>
        <xdr:cNvSpPr/>
      </xdr:nvSpPr>
      <xdr:spPr>
        <a:xfrm>
          <a:off x="8528050" y="1457325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45085</xdr:rowOff>
    </xdr:from>
    <xdr:to xmlns:xdr="http://schemas.openxmlformats.org/drawingml/2006/spreadsheetDrawing">
      <xdr:col>50</xdr:col>
      <xdr:colOff>114300</xdr:colOff>
      <xdr:row>85</xdr:row>
      <xdr:rowOff>47625</xdr:rowOff>
    </xdr:to>
    <xdr:cxnSp macro="">
      <xdr:nvCxnSpPr>
        <xdr:cNvPr id="362" name="直線コネクタ 361"/>
        <xdr:cNvCxnSpPr/>
      </xdr:nvCxnSpPr>
      <xdr:spPr>
        <a:xfrm flipV="1">
          <a:off x="8578850" y="1461833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171450</xdr:rowOff>
    </xdr:from>
    <xdr:to xmlns:xdr="http://schemas.openxmlformats.org/drawingml/2006/spreadsheetDrawing">
      <xdr:col>41</xdr:col>
      <xdr:colOff>101600</xdr:colOff>
      <xdr:row>85</xdr:row>
      <xdr:rowOff>102235</xdr:rowOff>
    </xdr:to>
    <xdr:sp macro="" textlink="">
      <xdr:nvSpPr>
        <xdr:cNvPr id="363" name="楕円 362"/>
        <xdr:cNvSpPr/>
      </xdr:nvSpPr>
      <xdr:spPr>
        <a:xfrm>
          <a:off x="7654290" y="145732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47625</xdr:rowOff>
    </xdr:from>
    <xdr:to xmlns:xdr="http://schemas.openxmlformats.org/drawingml/2006/spreadsheetDrawing">
      <xdr:col>45</xdr:col>
      <xdr:colOff>177800</xdr:colOff>
      <xdr:row>85</xdr:row>
      <xdr:rowOff>49530</xdr:rowOff>
    </xdr:to>
    <xdr:cxnSp macro="">
      <xdr:nvCxnSpPr>
        <xdr:cNvPr id="364" name="直線コネクタ 363"/>
        <xdr:cNvCxnSpPr/>
      </xdr:nvCxnSpPr>
      <xdr:spPr>
        <a:xfrm flipV="1">
          <a:off x="7705090" y="1462087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38735</xdr:rowOff>
    </xdr:from>
    <xdr:to xmlns:xdr="http://schemas.openxmlformats.org/drawingml/2006/spreadsheetDrawing">
      <xdr:col>36</xdr:col>
      <xdr:colOff>165100</xdr:colOff>
      <xdr:row>85</xdr:row>
      <xdr:rowOff>144780</xdr:rowOff>
    </xdr:to>
    <xdr:sp macro="" textlink="">
      <xdr:nvSpPr>
        <xdr:cNvPr id="365" name="楕円 364"/>
        <xdr:cNvSpPr/>
      </xdr:nvSpPr>
      <xdr:spPr>
        <a:xfrm>
          <a:off x="6784340" y="146119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49530</xdr:rowOff>
    </xdr:from>
    <xdr:to xmlns:xdr="http://schemas.openxmlformats.org/drawingml/2006/spreadsheetDrawing">
      <xdr:col>41</xdr:col>
      <xdr:colOff>50800</xdr:colOff>
      <xdr:row>85</xdr:row>
      <xdr:rowOff>91440</xdr:rowOff>
    </xdr:to>
    <xdr:cxnSp macro="">
      <xdr:nvCxnSpPr>
        <xdr:cNvPr id="366" name="直線コネクタ 365"/>
        <xdr:cNvCxnSpPr/>
      </xdr:nvCxnSpPr>
      <xdr:spPr>
        <a:xfrm flipV="1">
          <a:off x="6835140" y="1462278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22225</xdr:rowOff>
    </xdr:from>
    <xdr:ext cx="468630" cy="267970"/>
    <xdr:sp macro="" textlink="">
      <xdr:nvSpPr>
        <xdr:cNvPr id="367" name="n_1aveValue【公営住宅】&#10;一人当たり面積"/>
        <xdr:cNvSpPr txBox="1"/>
      </xdr:nvSpPr>
      <xdr:spPr>
        <a:xfrm>
          <a:off x="9204960" y="1476692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24130</xdr:rowOff>
    </xdr:from>
    <xdr:ext cx="469900" cy="268605"/>
    <xdr:sp macro="" textlink="">
      <xdr:nvSpPr>
        <xdr:cNvPr id="368" name="n_2aveValue【公営住宅】&#10;一人当たり面積"/>
        <xdr:cNvSpPr txBox="1"/>
      </xdr:nvSpPr>
      <xdr:spPr>
        <a:xfrm>
          <a:off x="8347710" y="1476883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22225</xdr:rowOff>
    </xdr:from>
    <xdr:ext cx="469900" cy="267970"/>
    <xdr:sp macro="" textlink="">
      <xdr:nvSpPr>
        <xdr:cNvPr id="369" name="n_3aveValue【公営住宅】&#10;一人当たり面積"/>
        <xdr:cNvSpPr txBox="1"/>
      </xdr:nvSpPr>
      <xdr:spPr>
        <a:xfrm>
          <a:off x="7473950" y="147669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23495</xdr:rowOff>
    </xdr:from>
    <xdr:ext cx="469900" cy="268605"/>
    <xdr:sp macro="" textlink="">
      <xdr:nvSpPr>
        <xdr:cNvPr id="370" name="n_4aveValue【公営住宅】&#10;一人当たり面積"/>
        <xdr:cNvSpPr txBox="1"/>
      </xdr:nvSpPr>
      <xdr:spPr>
        <a:xfrm>
          <a:off x="6604000" y="147681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114935</xdr:rowOff>
    </xdr:from>
    <xdr:ext cx="468630" cy="269240"/>
    <xdr:sp macro="" textlink="">
      <xdr:nvSpPr>
        <xdr:cNvPr id="371" name="n_1mainValue【公営住宅】&#10;一人当たり面積"/>
        <xdr:cNvSpPr txBox="1"/>
      </xdr:nvSpPr>
      <xdr:spPr>
        <a:xfrm>
          <a:off x="9204960" y="1434528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117475</xdr:rowOff>
    </xdr:from>
    <xdr:ext cx="469900" cy="269240"/>
    <xdr:sp macro="" textlink="">
      <xdr:nvSpPr>
        <xdr:cNvPr id="372" name="n_2mainValue【公営住宅】&#10;一人当たり面積"/>
        <xdr:cNvSpPr txBox="1"/>
      </xdr:nvSpPr>
      <xdr:spPr>
        <a:xfrm>
          <a:off x="8347710" y="143478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119380</xdr:rowOff>
    </xdr:from>
    <xdr:ext cx="469900" cy="269240"/>
    <xdr:sp macro="" textlink="">
      <xdr:nvSpPr>
        <xdr:cNvPr id="373" name="n_3mainValue【公営住宅】&#10;一人当たり面積"/>
        <xdr:cNvSpPr txBox="1"/>
      </xdr:nvSpPr>
      <xdr:spPr>
        <a:xfrm>
          <a:off x="7473950" y="143497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161925</xdr:rowOff>
    </xdr:from>
    <xdr:ext cx="469900" cy="268605"/>
    <xdr:sp macro="" textlink="">
      <xdr:nvSpPr>
        <xdr:cNvPr id="374" name="n_4mainValue【公営住宅】&#10;一人当たり面積"/>
        <xdr:cNvSpPr txBox="1"/>
      </xdr:nvSpPr>
      <xdr:spPr>
        <a:xfrm>
          <a:off x="6604000" y="143922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1" name="正方形/長方形 390"/>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2" name="正方形/長方形 391"/>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3" name="正方形/長方形 392"/>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4" name="正方形/長方形 393"/>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5" name="正方形/長方形 394"/>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396" name="正方形/長方形 395"/>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397" name="正方形/長方形 396"/>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398" name="正方形/長方形 397"/>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33680"/>
    <xdr:sp macro="" textlink="">
      <xdr:nvSpPr>
        <xdr:cNvPr id="399" name="テキスト ボックス 398"/>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0" name="直線コネクタ 399"/>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7970"/>
    <xdr:sp macro="" textlink="">
      <xdr:nvSpPr>
        <xdr:cNvPr id="401" name="テキスト ボックス 400"/>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402" name="直線コネクタ 401"/>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403" name="テキスト ボックス 402"/>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404" name="直線コネクタ 403"/>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401955" cy="267970"/>
    <xdr:sp macro="" textlink="">
      <xdr:nvSpPr>
        <xdr:cNvPr id="405" name="テキスト ボックス 404"/>
        <xdr:cNvSpPr txBox="1"/>
      </xdr:nvSpPr>
      <xdr:spPr>
        <a:xfrm>
          <a:off x="11802745" y="683006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406" name="直線コネクタ 405"/>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1955" cy="269240"/>
    <xdr:sp macro="" textlink="">
      <xdr:nvSpPr>
        <xdr:cNvPr id="407" name="テキスト ボックス 406"/>
        <xdr:cNvSpPr txBox="1"/>
      </xdr:nvSpPr>
      <xdr:spPr>
        <a:xfrm>
          <a:off x="11802745" y="650367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408" name="直線コネクタ 407"/>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1955" cy="269240"/>
    <xdr:sp macro="" textlink="">
      <xdr:nvSpPr>
        <xdr:cNvPr id="409" name="テキスト ボックス 408"/>
        <xdr:cNvSpPr txBox="1"/>
      </xdr:nvSpPr>
      <xdr:spPr>
        <a:xfrm>
          <a:off x="11802745" y="61722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410" name="直線コネクタ 409"/>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1955" cy="269240"/>
    <xdr:sp macro="" textlink="">
      <xdr:nvSpPr>
        <xdr:cNvPr id="411" name="テキスト ボックス 410"/>
        <xdr:cNvSpPr txBox="1"/>
      </xdr:nvSpPr>
      <xdr:spPr>
        <a:xfrm>
          <a:off x="11802745" y="584581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7335"/>
    <xdr:sp macro="" textlink="">
      <xdr:nvSpPr>
        <xdr:cNvPr id="413" name="テキスト ボックス 412"/>
        <xdr:cNvSpPr txBox="1"/>
      </xdr:nvSpPr>
      <xdr:spPr>
        <a:xfrm>
          <a:off x="11866880" y="5519420"/>
          <a:ext cx="339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4" name="直線コネクタ 413"/>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5"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95885</xdr:rowOff>
    </xdr:to>
    <xdr:cxnSp macro="">
      <xdr:nvCxnSpPr>
        <xdr:cNvPr id="416" name="直線コネクタ 415"/>
        <xdr:cNvCxnSpPr/>
      </xdr:nvCxnSpPr>
      <xdr:spPr>
        <a:xfrm flipV="1">
          <a:off x="15995015" y="573532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100330</xdr:rowOff>
    </xdr:from>
    <xdr:ext cx="469900" cy="267335"/>
    <xdr:sp macro="" textlink="">
      <xdr:nvSpPr>
        <xdr:cNvPr id="417" name="【認定こども園・幼稚園・保育所】&#10;有形固定資産減価償却率最小値テキスト"/>
        <xdr:cNvSpPr txBox="1"/>
      </xdr:nvSpPr>
      <xdr:spPr>
        <a:xfrm>
          <a:off x="16033750" y="730123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95885</xdr:rowOff>
    </xdr:from>
    <xdr:to xmlns:xdr="http://schemas.openxmlformats.org/drawingml/2006/spreadsheetDrawing">
      <xdr:col>86</xdr:col>
      <xdr:colOff>25400</xdr:colOff>
      <xdr:row>42</xdr:row>
      <xdr:rowOff>95885</xdr:rowOff>
    </xdr:to>
    <xdr:cxnSp macro="">
      <xdr:nvCxnSpPr>
        <xdr:cNvPr id="418" name="直線コネクタ 417"/>
        <xdr:cNvCxnSpPr/>
      </xdr:nvCxnSpPr>
      <xdr:spPr>
        <a:xfrm>
          <a:off x="15906750" y="7296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21590</xdr:rowOff>
    </xdr:from>
    <xdr:ext cx="340360" cy="267970"/>
    <xdr:sp macro="" textlink="">
      <xdr:nvSpPr>
        <xdr:cNvPr id="419" name="【認定こども園・幼稚園・保育所】&#10;有形固定資産減価償却率最大値テキスト"/>
        <xdr:cNvSpPr txBox="1"/>
      </xdr:nvSpPr>
      <xdr:spPr>
        <a:xfrm>
          <a:off x="16033750" y="5507990"/>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0" name="直線コネクタ 419"/>
        <xdr:cNvCxnSpPr/>
      </xdr:nvCxnSpPr>
      <xdr:spPr>
        <a:xfrm>
          <a:off x="15906750" y="5735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41910</xdr:rowOff>
    </xdr:from>
    <xdr:ext cx="405130" cy="267970"/>
    <xdr:sp macro="" textlink="">
      <xdr:nvSpPr>
        <xdr:cNvPr id="421" name="【認定こども園・幼稚園・保育所】&#10;有形固定資産減価償却率平均値テキスト"/>
        <xdr:cNvSpPr txBox="1"/>
      </xdr:nvSpPr>
      <xdr:spPr>
        <a:xfrm>
          <a:off x="16033750" y="638556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123190</xdr:rowOff>
    </xdr:to>
    <xdr:sp macro="" textlink="">
      <xdr:nvSpPr>
        <xdr:cNvPr id="422" name="フローチャート: 判断 421"/>
        <xdr:cNvSpPr/>
      </xdr:nvSpPr>
      <xdr:spPr>
        <a:xfrm>
          <a:off x="15944850" y="6532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110490</xdr:rowOff>
    </xdr:to>
    <xdr:sp macro="" textlink="">
      <xdr:nvSpPr>
        <xdr:cNvPr id="423" name="フローチャート: 判断 422"/>
        <xdr:cNvSpPr/>
      </xdr:nvSpPr>
      <xdr:spPr>
        <a:xfrm>
          <a:off x="15121890" y="651954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157480</xdr:rowOff>
    </xdr:to>
    <xdr:sp macro="" textlink="">
      <xdr:nvSpPr>
        <xdr:cNvPr id="424" name="フローチャート: 判断 423"/>
        <xdr:cNvSpPr/>
      </xdr:nvSpPr>
      <xdr:spPr>
        <a:xfrm>
          <a:off x="14251940" y="65671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153670</xdr:rowOff>
    </xdr:to>
    <xdr:sp macro="" textlink="">
      <xdr:nvSpPr>
        <xdr:cNvPr id="425" name="フローチャート: 判断 424"/>
        <xdr:cNvSpPr/>
      </xdr:nvSpPr>
      <xdr:spPr>
        <a:xfrm>
          <a:off x="13381990" y="65633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19685</xdr:rowOff>
    </xdr:from>
    <xdr:to xmlns:xdr="http://schemas.openxmlformats.org/drawingml/2006/spreadsheetDrawing">
      <xdr:col>67</xdr:col>
      <xdr:colOff>101600</xdr:colOff>
      <xdr:row>38</xdr:row>
      <xdr:rowOff>125095</xdr:rowOff>
    </xdr:to>
    <xdr:sp macro="" textlink="">
      <xdr:nvSpPr>
        <xdr:cNvPr id="426" name="フローチャート: 判断 425"/>
        <xdr:cNvSpPr/>
      </xdr:nvSpPr>
      <xdr:spPr>
        <a:xfrm>
          <a:off x="12508230" y="6534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7970"/>
    <xdr:sp macro="" textlink="">
      <xdr:nvSpPr>
        <xdr:cNvPr id="427" name="テキスト ボックス 426"/>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0730" cy="267970"/>
    <xdr:sp macro="" textlink="">
      <xdr:nvSpPr>
        <xdr:cNvPr id="428" name="テキスト ボックス 427"/>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0730" cy="267970"/>
    <xdr:sp macro="" textlink="">
      <xdr:nvSpPr>
        <xdr:cNvPr id="429" name="テキスト ボックス 428"/>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0730" cy="267970"/>
    <xdr:sp macro="" textlink="">
      <xdr:nvSpPr>
        <xdr:cNvPr id="430" name="テキスト ボックス 429"/>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0730" cy="267970"/>
    <xdr:sp macro="" textlink="">
      <xdr:nvSpPr>
        <xdr:cNvPr id="431" name="テキスト ボックス 430"/>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42</xdr:row>
      <xdr:rowOff>14605</xdr:rowOff>
    </xdr:from>
    <xdr:to xmlns:xdr="http://schemas.openxmlformats.org/drawingml/2006/spreadsheetDrawing">
      <xdr:col>85</xdr:col>
      <xdr:colOff>177800</xdr:colOff>
      <xdr:row>42</xdr:row>
      <xdr:rowOff>120650</xdr:rowOff>
    </xdr:to>
    <xdr:sp macro="" textlink="">
      <xdr:nvSpPr>
        <xdr:cNvPr id="432" name="楕円 431"/>
        <xdr:cNvSpPr/>
      </xdr:nvSpPr>
      <xdr:spPr>
        <a:xfrm>
          <a:off x="15944850" y="721550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104140</xdr:rowOff>
    </xdr:from>
    <xdr:ext cx="405130" cy="269240"/>
    <xdr:sp macro="" textlink="">
      <xdr:nvSpPr>
        <xdr:cNvPr id="433" name="【認定こども園・幼稚園・保育所】&#10;有形固定資産減価償却率該当値テキスト"/>
        <xdr:cNvSpPr txBox="1"/>
      </xdr:nvSpPr>
      <xdr:spPr>
        <a:xfrm>
          <a:off x="16033750" y="71335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42</xdr:row>
      <xdr:rowOff>11430</xdr:rowOff>
    </xdr:from>
    <xdr:to xmlns:xdr="http://schemas.openxmlformats.org/drawingml/2006/spreadsheetDrawing">
      <xdr:col>81</xdr:col>
      <xdr:colOff>101600</xdr:colOff>
      <xdr:row>42</xdr:row>
      <xdr:rowOff>116840</xdr:rowOff>
    </xdr:to>
    <xdr:sp macro="" textlink="">
      <xdr:nvSpPr>
        <xdr:cNvPr id="434" name="楕円 433"/>
        <xdr:cNvSpPr/>
      </xdr:nvSpPr>
      <xdr:spPr>
        <a:xfrm>
          <a:off x="15121890" y="72123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64135</xdr:rowOff>
    </xdr:from>
    <xdr:to xmlns:xdr="http://schemas.openxmlformats.org/drawingml/2006/spreadsheetDrawing">
      <xdr:col>85</xdr:col>
      <xdr:colOff>127000</xdr:colOff>
      <xdr:row>42</xdr:row>
      <xdr:rowOff>67310</xdr:rowOff>
    </xdr:to>
    <xdr:cxnSp macro="">
      <xdr:nvCxnSpPr>
        <xdr:cNvPr id="435" name="直線コネクタ 434"/>
        <xdr:cNvCxnSpPr/>
      </xdr:nvCxnSpPr>
      <xdr:spPr>
        <a:xfrm>
          <a:off x="15172690" y="7265035"/>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42</xdr:row>
      <xdr:rowOff>8255</xdr:rowOff>
    </xdr:from>
    <xdr:to xmlns:xdr="http://schemas.openxmlformats.org/drawingml/2006/spreadsheetDrawing">
      <xdr:col>76</xdr:col>
      <xdr:colOff>165100</xdr:colOff>
      <xdr:row>42</xdr:row>
      <xdr:rowOff>113665</xdr:rowOff>
    </xdr:to>
    <xdr:sp macro="" textlink="">
      <xdr:nvSpPr>
        <xdr:cNvPr id="436" name="楕円 435"/>
        <xdr:cNvSpPr/>
      </xdr:nvSpPr>
      <xdr:spPr>
        <a:xfrm>
          <a:off x="14251940" y="72091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60325</xdr:rowOff>
    </xdr:from>
    <xdr:to xmlns:xdr="http://schemas.openxmlformats.org/drawingml/2006/spreadsheetDrawing">
      <xdr:col>81</xdr:col>
      <xdr:colOff>50800</xdr:colOff>
      <xdr:row>42</xdr:row>
      <xdr:rowOff>64135</xdr:rowOff>
    </xdr:to>
    <xdr:cxnSp macro="">
      <xdr:nvCxnSpPr>
        <xdr:cNvPr id="437" name="直線コネクタ 436"/>
        <xdr:cNvCxnSpPr/>
      </xdr:nvCxnSpPr>
      <xdr:spPr>
        <a:xfrm>
          <a:off x="14302740" y="726122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2540</xdr:rowOff>
    </xdr:from>
    <xdr:to xmlns:xdr="http://schemas.openxmlformats.org/drawingml/2006/spreadsheetDrawing">
      <xdr:col>72</xdr:col>
      <xdr:colOff>38100</xdr:colOff>
      <xdr:row>42</xdr:row>
      <xdr:rowOff>107950</xdr:rowOff>
    </xdr:to>
    <xdr:sp macro="" textlink="">
      <xdr:nvSpPr>
        <xdr:cNvPr id="438" name="楕円 437"/>
        <xdr:cNvSpPr/>
      </xdr:nvSpPr>
      <xdr:spPr>
        <a:xfrm>
          <a:off x="13381990" y="72034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55245</xdr:rowOff>
    </xdr:from>
    <xdr:to xmlns:xdr="http://schemas.openxmlformats.org/drawingml/2006/spreadsheetDrawing">
      <xdr:col>76</xdr:col>
      <xdr:colOff>114300</xdr:colOff>
      <xdr:row>42</xdr:row>
      <xdr:rowOff>60325</xdr:rowOff>
    </xdr:to>
    <xdr:cxnSp macro="">
      <xdr:nvCxnSpPr>
        <xdr:cNvPr id="439" name="直線コネクタ 438"/>
        <xdr:cNvCxnSpPr/>
      </xdr:nvCxnSpPr>
      <xdr:spPr>
        <a:xfrm>
          <a:off x="13432790" y="725614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171450</xdr:rowOff>
    </xdr:from>
    <xdr:to xmlns:xdr="http://schemas.openxmlformats.org/drawingml/2006/spreadsheetDrawing">
      <xdr:col>67</xdr:col>
      <xdr:colOff>101600</xdr:colOff>
      <xdr:row>42</xdr:row>
      <xdr:rowOff>104775</xdr:rowOff>
    </xdr:to>
    <xdr:sp macro="" textlink="">
      <xdr:nvSpPr>
        <xdr:cNvPr id="440" name="楕円 439"/>
        <xdr:cNvSpPr/>
      </xdr:nvSpPr>
      <xdr:spPr>
        <a:xfrm>
          <a:off x="12508230" y="72009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52070</xdr:rowOff>
    </xdr:from>
    <xdr:to xmlns:xdr="http://schemas.openxmlformats.org/drawingml/2006/spreadsheetDrawing">
      <xdr:col>71</xdr:col>
      <xdr:colOff>177800</xdr:colOff>
      <xdr:row>42</xdr:row>
      <xdr:rowOff>55245</xdr:rowOff>
    </xdr:to>
    <xdr:cxnSp macro="">
      <xdr:nvCxnSpPr>
        <xdr:cNvPr id="441" name="直線コネクタ 440"/>
        <xdr:cNvCxnSpPr/>
      </xdr:nvCxnSpPr>
      <xdr:spPr>
        <a:xfrm>
          <a:off x="12559030" y="725297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127000</xdr:rowOff>
    </xdr:from>
    <xdr:ext cx="405130" cy="268605"/>
    <xdr:sp macro="" textlink="">
      <xdr:nvSpPr>
        <xdr:cNvPr id="442" name="n_1aveValue【認定こども園・幼稚園・保育所】&#10;有形固定資産減価償却率"/>
        <xdr:cNvSpPr txBox="1"/>
      </xdr:nvSpPr>
      <xdr:spPr>
        <a:xfrm>
          <a:off x="14961235" y="62992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171450</xdr:rowOff>
    </xdr:from>
    <xdr:ext cx="403860" cy="269240"/>
    <xdr:sp macro="" textlink="">
      <xdr:nvSpPr>
        <xdr:cNvPr id="443" name="n_2aveValue【認定こども園・幼稚園・保育所】&#10;有形固定資産減価償却率"/>
        <xdr:cNvSpPr txBox="1"/>
      </xdr:nvSpPr>
      <xdr:spPr>
        <a:xfrm>
          <a:off x="14103985" y="63436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170815</xdr:rowOff>
    </xdr:from>
    <xdr:ext cx="403860" cy="267335"/>
    <xdr:sp macro="" textlink="">
      <xdr:nvSpPr>
        <xdr:cNvPr id="444" name="n_3aveValue【認定こども園・幼稚園・保育所】&#10;有形固定資産減価償却率"/>
        <xdr:cNvSpPr txBox="1"/>
      </xdr:nvSpPr>
      <xdr:spPr>
        <a:xfrm>
          <a:off x="13234035" y="634301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142240</xdr:rowOff>
    </xdr:from>
    <xdr:ext cx="403860" cy="269240"/>
    <xdr:sp macro="" textlink="">
      <xdr:nvSpPr>
        <xdr:cNvPr id="445" name="n_4aveValue【認定こども園・幼稚園・保育所】&#10;有形固定資産減価償却率"/>
        <xdr:cNvSpPr txBox="1"/>
      </xdr:nvSpPr>
      <xdr:spPr>
        <a:xfrm>
          <a:off x="12360275" y="63144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107315</xdr:rowOff>
    </xdr:from>
    <xdr:ext cx="405130" cy="269240"/>
    <xdr:sp macro="" textlink="">
      <xdr:nvSpPr>
        <xdr:cNvPr id="446" name="n_1mainValue【認定こども園・幼稚園・保育所】&#10;有形固定資産減価償却率"/>
        <xdr:cNvSpPr txBox="1"/>
      </xdr:nvSpPr>
      <xdr:spPr>
        <a:xfrm>
          <a:off x="14961235" y="73082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104140</xdr:rowOff>
    </xdr:from>
    <xdr:ext cx="403860" cy="269240"/>
    <xdr:sp macro="" textlink="">
      <xdr:nvSpPr>
        <xdr:cNvPr id="447" name="n_2mainValue【認定こども園・幼稚園・保育所】&#10;有形固定資産減価償却率"/>
        <xdr:cNvSpPr txBox="1"/>
      </xdr:nvSpPr>
      <xdr:spPr>
        <a:xfrm>
          <a:off x="14103985" y="73050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99060</xdr:rowOff>
    </xdr:from>
    <xdr:ext cx="403860" cy="267335"/>
    <xdr:sp macro="" textlink="">
      <xdr:nvSpPr>
        <xdr:cNvPr id="448" name="n_3mainValue【認定こども園・幼稚園・保育所】&#10;有形固定資産減価償却率"/>
        <xdr:cNvSpPr txBox="1"/>
      </xdr:nvSpPr>
      <xdr:spPr>
        <a:xfrm>
          <a:off x="13234035" y="729996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95250</xdr:rowOff>
    </xdr:from>
    <xdr:ext cx="403860" cy="268605"/>
    <xdr:sp macro="" textlink="">
      <xdr:nvSpPr>
        <xdr:cNvPr id="449" name="n_4mainValue【認定こども園・幼稚園・保育所】&#10;有形固定資産減価償却率"/>
        <xdr:cNvSpPr txBox="1"/>
      </xdr:nvSpPr>
      <xdr:spPr>
        <a:xfrm>
          <a:off x="12360275" y="729615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50" name="正方形/長方形 449"/>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51" name="正方形/長方形 450"/>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52" name="正方形/長方形 451"/>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3" name="正方形/長方形 452"/>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4" name="正方形/長方形 453"/>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5" name="正方形/長方形 454"/>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56" name="正方形/長方形 455"/>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57" name="正方形/長方形 456"/>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3680"/>
    <xdr:sp macro="" textlink="">
      <xdr:nvSpPr>
        <xdr:cNvPr id="458" name="テキスト ボックス 457"/>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59" name="直線コネクタ 458"/>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138430</xdr:rowOff>
    </xdr:from>
    <xdr:to xmlns:xdr="http://schemas.openxmlformats.org/drawingml/2006/spreadsheetDrawing">
      <xdr:col>120</xdr:col>
      <xdr:colOff>114300</xdr:colOff>
      <xdr:row>41</xdr:row>
      <xdr:rowOff>138430</xdr:rowOff>
    </xdr:to>
    <xdr:cxnSp macro="">
      <xdr:nvCxnSpPr>
        <xdr:cNvPr id="460" name="直線コネクタ 459"/>
        <xdr:cNvCxnSpPr/>
      </xdr:nvCxnSpPr>
      <xdr:spPr>
        <a:xfrm>
          <a:off x="1792224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168910</xdr:rowOff>
    </xdr:from>
    <xdr:ext cx="467360" cy="267335"/>
    <xdr:sp macro="" textlink="">
      <xdr:nvSpPr>
        <xdr:cNvPr id="461" name="テキスト ボックス 460"/>
        <xdr:cNvSpPr txBox="1"/>
      </xdr:nvSpPr>
      <xdr:spPr>
        <a:xfrm>
          <a:off x="17466310" y="70269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462" name="直線コネクタ 461"/>
        <xdr:cNvCxnSpPr/>
      </xdr:nvCxnSpPr>
      <xdr:spPr>
        <a:xfrm>
          <a:off x="1792224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50165</xdr:rowOff>
    </xdr:from>
    <xdr:ext cx="467360" cy="269240"/>
    <xdr:sp macro="" textlink="">
      <xdr:nvSpPr>
        <xdr:cNvPr id="463" name="テキスト ボックス 462"/>
        <xdr:cNvSpPr txBox="1"/>
      </xdr:nvSpPr>
      <xdr:spPr>
        <a:xfrm>
          <a:off x="17466310" y="65652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79375</xdr:rowOff>
    </xdr:from>
    <xdr:to xmlns:xdr="http://schemas.openxmlformats.org/drawingml/2006/spreadsheetDrawing">
      <xdr:col>120</xdr:col>
      <xdr:colOff>114300</xdr:colOff>
      <xdr:row>36</xdr:row>
      <xdr:rowOff>79375</xdr:rowOff>
    </xdr:to>
    <xdr:cxnSp macro="">
      <xdr:nvCxnSpPr>
        <xdr:cNvPr id="464" name="直線コネクタ 463"/>
        <xdr:cNvCxnSpPr/>
      </xdr:nvCxnSpPr>
      <xdr:spPr>
        <a:xfrm>
          <a:off x="1792224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109855</xdr:rowOff>
    </xdr:from>
    <xdr:ext cx="467360" cy="267970"/>
    <xdr:sp macro="" textlink="">
      <xdr:nvSpPr>
        <xdr:cNvPr id="465" name="テキスト ボックス 464"/>
        <xdr:cNvSpPr txBox="1"/>
      </xdr:nvSpPr>
      <xdr:spPr>
        <a:xfrm>
          <a:off x="17466310" y="61106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138430</xdr:rowOff>
    </xdr:from>
    <xdr:to xmlns:xdr="http://schemas.openxmlformats.org/drawingml/2006/spreadsheetDrawing">
      <xdr:col>120</xdr:col>
      <xdr:colOff>114300</xdr:colOff>
      <xdr:row>33</xdr:row>
      <xdr:rowOff>138430</xdr:rowOff>
    </xdr:to>
    <xdr:cxnSp macro="">
      <xdr:nvCxnSpPr>
        <xdr:cNvPr id="466" name="直線コネクタ 465"/>
        <xdr:cNvCxnSpPr/>
      </xdr:nvCxnSpPr>
      <xdr:spPr>
        <a:xfrm>
          <a:off x="1792224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168910</xdr:rowOff>
    </xdr:from>
    <xdr:ext cx="467360" cy="267335"/>
    <xdr:sp macro="" textlink="">
      <xdr:nvSpPr>
        <xdr:cNvPr id="467" name="テキスト ボックス 466"/>
        <xdr:cNvSpPr txBox="1"/>
      </xdr:nvSpPr>
      <xdr:spPr>
        <a:xfrm>
          <a:off x="17466310" y="56553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68" name="直線コネクタ 467"/>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50165</xdr:rowOff>
    </xdr:from>
    <xdr:ext cx="467360" cy="269240"/>
    <xdr:sp macro="" textlink="">
      <xdr:nvSpPr>
        <xdr:cNvPr id="469" name="テキスト ボックス 468"/>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0"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133985</xdr:rowOff>
    </xdr:from>
    <xdr:to xmlns:xdr="http://schemas.openxmlformats.org/drawingml/2006/spreadsheetDrawing">
      <xdr:col>116</xdr:col>
      <xdr:colOff>62865</xdr:colOff>
      <xdr:row>41</xdr:row>
      <xdr:rowOff>121920</xdr:rowOff>
    </xdr:to>
    <xdr:cxnSp macro="">
      <xdr:nvCxnSpPr>
        <xdr:cNvPr id="471" name="直線コネクタ 470"/>
        <xdr:cNvCxnSpPr/>
      </xdr:nvCxnSpPr>
      <xdr:spPr>
        <a:xfrm flipV="1">
          <a:off x="21718905" y="579183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125730</xdr:rowOff>
    </xdr:from>
    <xdr:ext cx="469900" cy="269240"/>
    <xdr:sp macro="" textlink="">
      <xdr:nvSpPr>
        <xdr:cNvPr id="472" name="【認定こども園・幼稚園・保育所】&#10;一人当たり面積最小値テキスト"/>
        <xdr:cNvSpPr txBox="1"/>
      </xdr:nvSpPr>
      <xdr:spPr>
        <a:xfrm>
          <a:off x="21757640" y="71551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121920</xdr:rowOff>
    </xdr:from>
    <xdr:to xmlns:xdr="http://schemas.openxmlformats.org/drawingml/2006/spreadsheetDrawing">
      <xdr:col>116</xdr:col>
      <xdr:colOff>152400</xdr:colOff>
      <xdr:row>41</xdr:row>
      <xdr:rowOff>121920</xdr:rowOff>
    </xdr:to>
    <xdr:cxnSp macro="">
      <xdr:nvCxnSpPr>
        <xdr:cNvPr id="473" name="直線コネクタ 472"/>
        <xdr:cNvCxnSpPr/>
      </xdr:nvCxnSpPr>
      <xdr:spPr>
        <a:xfrm>
          <a:off x="21634450" y="7151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78740</xdr:rowOff>
    </xdr:from>
    <xdr:ext cx="469900" cy="267970"/>
    <xdr:sp macro="" textlink="">
      <xdr:nvSpPr>
        <xdr:cNvPr id="474" name="【認定こども園・幼稚園・保育所】&#10;一人当たり面積最大値テキスト"/>
        <xdr:cNvSpPr txBox="1"/>
      </xdr:nvSpPr>
      <xdr:spPr>
        <a:xfrm>
          <a:off x="21757640" y="55651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133985</xdr:rowOff>
    </xdr:from>
    <xdr:to xmlns:xdr="http://schemas.openxmlformats.org/drawingml/2006/spreadsheetDrawing">
      <xdr:col>116</xdr:col>
      <xdr:colOff>152400</xdr:colOff>
      <xdr:row>33</xdr:row>
      <xdr:rowOff>133985</xdr:rowOff>
    </xdr:to>
    <xdr:cxnSp macro="">
      <xdr:nvCxnSpPr>
        <xdr:cNvPr id="475" name="直線コネクタ 474"/>
        <xdr:cNvCxnSpPr/>
      </xdr:nvCxnSpPr>
      <xdr:spPr>
        <a:xfrm>
          <a:off x="21634450" y="5791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xdr:rowOff>
    </xdr:from>
    <xdr:ext cx="469900" cy="269240"/>
    <xdr:sp macro="" textlink="">
      <xdr:nvSpPr>
        <xdr:cNvPr id="476" name="【認定こども園・幼稚園・保育所】&#10;一人当たり面積平均値テキスト"/>
        <xdr:cNvSpPr txBox="1"/>
      </xdr:nvSpPr>
      <xdr:spPr>
        <a:xfrm>
          <a:off x="21757640" y="652018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86995</xdr:rowOff>
    </xdr:to>
    <xdr:sp macro="" textlink="">
      <xdr:nvSpPr>
        <xdr:cNvPr id="477" name="フローチャート: 判断 476"/>
        <xdr:cNvSpPr/>
      </xdr:nvSpPr>
      <xdr:spPr>
        <a:xfrm>
          <a:off x="21668740" y="6674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86995</xdr:rowOff>
    </xdr:to>
    <xdr:sp macro="" textlink="">
      <xdr:nvSpPr>
        <xdr:cNvPr id="478" name="フローチャート: 判断 477"/>
        <xdr:cNvSpPr/>
      </xdr:nvSpPr>
      <xdr:spPr>
        <a:xfrm>
          <a:off x="20849590" y="66744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105410</xdr:rowOff>
    </xdr:to>
    <xdr:sp macro="" textlink="">
      <xdr:nvSpPr>
        <xdr:cNvPr id="479" name="フローチャート: 判断 478"/>
        <xdr:cNvSpPr/>
      </xdr:nvSpPr>
      <xdr:spPr>
        <a:xfrm>
          <a:off x="19975830" y="66865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xdr:rowOff>
    </xdr:from>
    <xdr:to xmlns:xdr="http://schemas.openxmlformats.org/drawingml/2006/spreadsheetDrawing">
      <xdr:col>102</xdr:col>
      <xdr:colOff>165100</xdr:colOff>
      <xdr:row>39</xdr:row>
      <xdr:rowOff>117475</xdr:rowOff>
    </xdr:to>
    <xdr:sp macro="" textlink="">
      <xdr:nvSpPr>
        <xdr:cNvPr id="480" name="フローチャート: 判断 479"/>
        <xdr:cNvSpPr/>
      </xdr:nvSpPr>
      <xdr:spPr>
        <a:xfrm>
          <a:off x="19105880" y="66986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7620</xdr:rowOff>
    </xdr:from>
    <xdr:to xmlns:xdr="http://schemas.openxmlformats.org/drawingml/2006/spreadsheetDrawing">
      <xdr:col>98</xdr:col>
      <xdr:colOff>38100</xdr:colOff>
      <xdr:row>39</xdr:row>
      <xdr:rowOff>113030</xdr:rowOff>
    </xdr:to>
    <xdr:sp macro="" textlink="">
      <xdr:nvSpPr>
        <xdr:cNvPr id="481" name="フローチャート: 判断 480"/>
        <xdr:cNvSpPr/>
      </xdr:nvSpPr>
      <xdr:spPr>
        <a:xfrm>
          <a:off x="18235930" y="66941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7970"/>
    <xdr:sp macro="" textlink="">
      <xdr:nvSpPr>
        <xdr:cNvPr id="482" name="テキスト ボックス 481"/>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0730" cy="267970"/>
    <xdr:sp macro="" textlink="">
      <xdr:nvSpPr>
        <xdr:cNvPr id="483" name="テキスト ボックス 482"/>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0730" cy="267970"/>
    <xdr:sp macro="" textlink="">
      <xdr:nvSpPr>
        <xdr:cNvPr id="484" name="テキスト ボックス 483"/>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0730" cy="267970"/>
    <xdr:sp macro="" textlink="">
      <xdr:nvSpPr>
        <xdr:cNvPr id="485" name="テキスト ボックス 484"/>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0730" cy="267970"/>
    <xdr:sp macro="" textlink="">
      <xdr:nvSpPr>
        <xdr:cNvPr id="486" name="テキスト ボックス 485"/>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90170</xdr:rowOff>
    </xdr:from>
    <xdr:to xmlns:xdr="http://schemas.openxmlformats.org/drawingml/2006/spreadsheetDrawing">
      <xdr:col>116</xdr:col>
      <xdr:colOff>114300</xdr:colOff>
      <xdr:row>41</xdr:row>
      <xdr:rowOff>17780</xdr:rowOff>
    </xdr:to>
    <xdr:sp macro="" textlink="">
      <xdr:nvSpPr>
        <xdr:cNvPr id="487" name="楕円 486"/>
        <xdr:cNvSpPr/>
      </xdr:nvSpPr>
      <xdr:spPr>
        <a:xfrm>
          <a:off x="21668740" y="6948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67945</xdr:rowOff>
    </xdr:from>
    <xdr:ext cx="469900" cy="267335"/>
    <xdr:sp macro="" textlink="">
      <xdr:nvSpPr>
        <xdr:cNvPr id="488" name="【認定こども園・幼稚園・保育所】&#10;一人当たり面積該当値テキスト"/>
        <xdr:cNvSpPr txBox="1"/>
      </xdr:nvSpPr>
      <xdr:spPr>
        <a:xfrm>
          <a:off x="21757640" y="692594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94615</xdr:rowOff>
    </xdr:from>
    <xdr:to xmlns:xdr="http://schemas.openxmlformats.org/drawingml/2006/spreadsheetDrawing">
      <xdr:col>112</xdr:col>
      <xdr:colOff>38100</xdr:colOff>
      <xdr:row>41</xdr:row>
      <xdr:rowOff>22225</xdr:rowOff>
    </xdr:to>
    <xdr:sp macro="" textlink="">
      <xdr:nvSpPr>
        <xdr:cNvPr id="489" name="楕円 488"/>
        <xdr:cNvSpPr/>
      </xdr:nvSpPr>
      <xdr:spPr>
        <a:xfrm>
          <a:off x="20849590" y="69526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143510</xdr:rowOff>
    </xdr:from>
    <xdr:to xmlns:xdr="http://schemas.openxmlformats.org/drawingml/2006/spreadsheetDrawing">
      <xdr:col>116</xdr:col>
      <xdr:colOff>63500</xdr:colOff>
      <xdr:row>40</xdr:row>
      <xdr:rowOff>147955</xdr:rowOff>
    </xdr:to>
    <xdr:cxnSp macro="">
      <xdr:nvCxnSpPr>
        <xdr:cNvPr id="490" name="直線コネクタ 489"/>
        <xdr:cNvCxnSpPr/>
      </xdr:nvCxnSpPr>
      <xdr:spPr>
        <a:xfrm flipV="1">
          <a:off x="20900390" y="700151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97790</xdr:rowOff>
    </xdr:from>
    <xdr:to xmlns:xdr="http://schemas.openxmlformats.org/drawingml/2006/spreadsheetDrawing">
      <xdr:col>107</xdr:col>
      <xdr:colOff>101600</xdr:colOff>
      <xdr:row>41</xdr:row>
      <xdr:rowOff>24765</xdr:rowOff>
    </xdr:to>
    <xdr:sp macro="" textlink="">
      <xdr:nvSpPr>
        <xdr:cNvPr id="491" name="楕円 490"/>
        <xdr:cNvSpPr/>
      </xdr:nvSpPr>
      <xdr:spPr>
        <a:xfrm>
          <a:off x="19975830" y="6955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147955</xdr:rowOff>
    </xdr:from>
    <xdr:to xmlns:xdr="http://schemas.openxmlformats.org/drawingml/2006/spreadsheetDrawing">
      <xdr:col>111</xdr:col>
      <xdr:colOff>177800</xdr:colOff>
      <xdr:row>40</xdr:row>
      <xdr:rowOff>150495</xdr:rowOff>
    </xdr:to>
    <xdr:cxnSp macro="">
      <xdr:nvCxnSpPr>
        <xdr:cNvPr id="492" name="直線コネクタ 491"/>
        <xdr:cNvCxnSpPr/>
      </xdr:nvCxnSpPr>
      <xdr:spPr>
        <a:xfrm flipV="1">
          <a:off x="20026630" y="700595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100330</xdr:rowOff>
    </xdr:from>
    <xdr:to xmlns:xdr="http://schemas.openxmlformats.org/drawingml/2006/spreadsheetDrawing">
      <xdr:col>102</xdr:col>
      <xdr:colOff>165100</xdr:colOff>
      <xdr:row>41</xdr:row>
      <xdr:rowOff>27305</xdr:rowOff>
    </xdr:to>
    <xdr:sp macro="" textlink="">
      <xdr:nvSpPr>
        <xdr:cNvPr id="493" name="楕円 492"/>
        <xdr:cNvSpPr/>
      </xdr:nvSpPr>
      <xdr:spPr>
        <a:xfrm>
          <a:off x="19105880" y="69583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150495</xdr:rowOff>
    </xdr:from>
    <xdr:to xmlns:xdr="http://schemas.openxmlformats.org/drawingml/2006/spreadsheetDrawing">
      <xdr:col>107</xdr:col>
      <xdr:colOff>50800</xdr:colOff>
      <xdr:row>40</xdr:row>
      <xdr:rowOff>153035</xdr:rowOff>
    </xdr:to>
    <xdr:cxnSp macro="">
      <xdr:nvCxnSpPr>
        <xdr:cNvPr id="494" name="直線コネクタ 493"/>
        <xdr:cNvCxnSpPr/>
      </xdr:nvCxnSpPr>
      <xdr:spPr>
        <a:xfrm flipV="1">
          <a:off x="19156680" y="700849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102235</xdr:rowOff>
    </xdr:from>
    <xdr:to xmlns:xdr="http://schemas.openxmlformats.org/drawingml/2006/spreadsheetDrawing">
      <xdr:col>98</xdr:col>
      <xdr:colOff>38100</xdr:colOff>
      <xdr:row>41</xdr:row>
      <xdr:rowOff>29845</xdr:rowOff>
    </xdr:to>
    <xdr:sp macro="" textlink="">
      <xdr:nvSpPr>
        <xdr:cNvPr id="495" name="楕円 494"/>
        <xdr:cNvSpPr/>
      </xdr:nvSpPr>
      <xdr:spPr>
        <a:xfrm>
          <a:off x="18235930" y="69602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153035</xdr:rowOff>
    </xdr:from>
    <xdr:to xmlns:xdr="http://schemas.openxmlformats.org/drawingml/2006/spreadsheetDrawing">
      <xdr:col>102</xdr:col>
      <xdr:colOff>114300</xdr:colOff>
      <xdr:row>40</xdr:row>
      <xdr:rowOff>154940</xdr:rowOff>
    </xdr:to>
    <xdr:cxnSp macro="">
      <xdr:nvCxnSpPr>
        <xdr:cNvPr id="496" name="直線コネクタ 495"/>
        <xdr:cNvCxnSpPr/>
      </xdr:nvCxnSpPr>
      <xdr:spPr>
        <a:xfrm flipV="1">
          <a:off x="18286730" y="701103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104140</xdr:rowOff>
    </xdr:from>
    <xdr:ext cx="468630" cy="269240"/>
    <xdr:sp macro="" textlink="">
      <xdr:nvSpPr>
        <xdr:cNvPr id="497" name="n_1aveValue【認定こども園・幼稚園・保育所】&#10;一人当たり面積"/>
        <xdr:cNvSpPr txBox="1"/>
      </xdr:nvSpPr>
      <xdr:spPr>
        <a:xfrm>
          <a:off x="20656550" y="644779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122555</xdr:rowOff>
    </xdr:from>
    <xdr:ext cx="469900" cy="267970"/>
    <xdr:sp macro="" textlink="">
      <xdr:nvSpPr>
        <xdr:cNvPr id="498" name="n_2aveValue【認定こども園・幼稚園・保育所】&#10;一人当たり面積"/>
        <xdr:cNvSpPr txBox="1"/>
      </xdr:nvSpPr>
      <xdr:spPr>
        <a:xfrm>
          <a:off x="19795490" y="64662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134620</xdr:rowOff>
    </xdr:from>
    <xdr:ext cx="469900" cy="267335"/>
    <xdr:sp macro="" textlink="">
      <xdr:nvSpPr>
        <xdr:cNvPr id="499" name="n_3aveValue【認定こども園・幼稚園・保育所】&#10;一人当たり面積"/>
        <xdr:cNvSpPr txBox="1"/>
      </xdr:nvSpPr>
      <xdr:spPr>
        <a:xfrm>
          <a:off x="18925540" y="64782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129540</xdr:rowOff>
    </xdr:from>
    <xdr:ext cx="469900" cy="268605"/>
    <xdr:sp macro="" textlink="">
      <xdr:nvSpPr>
        <xdr:cNvPr id="500" name="n_4aveValue【認定こども園・幼稚園・保育所】&#10;一人当たり面積"/>
        <xdr:cNvSpPr txBox="1"/>
      </xdr:nvSpPr>
      <xdr:spPr>
        <a:xfrm>
          <a:off x="18055590" y="64731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13335</xdr:rowOff>
    </xdr:from>
    <xdr:ext cx="468630" cy="269240"/>
    <xdr:sp macro="" textlink="">
      <xdr:nvSpPr>
        <xdr:cNvPr id="501" name="n_1mainValue【認定こども園・幼稚園・保育所】&#10;一人当たり面積"/>
        <xdr:cNvSpPr txBox="1"/>
      </xdr:nvSpPr>
      <xdr:spPr>
        <a:xfrm>
          <a:off x="20656550" y="704278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15875</xdr:rowOff>
    </xdr:from>
    <xdr:ext cx="469900" cy="269240"/>
    <xdr:sp macro="" textlink="">
      <xdr:nvSpPr>
        <xdr:cNvPr id="502" name="n_2mainValue【認定こども園・幼稚園・保育所】&#10;一人当たり面積"/>
        <xdr:cNvSpPr txBox="1"/>
      </xdr:nvSpPr>
      <xdr:spPr>
        <a:xfrm>
          <a:off x="19795490" y="70453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18415</xdr:rowOff>
    </xdr:from>
    <xdr:ext cx="469900" cy="267970"/>
    <xdr:sp macro="" textlink="">
      <xdr:nvSpPr>
        <xdr:cNvPr id="503" name="n_3mainValue【認定こども園・幼稚園・保育所】&#10;一人当たり面積"/>
        <xdr:cNvSpPr txBox="1"/>
      </xdr:nvSpPr>
      <xdr:spPr>
        <a:xfrm>
          <a:off x="18925540" y="70478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20320</xdr:rowOff>
    </xdr:from>
    <xdr:ext cx="469900" cy="267970"/>
    <xdr:sp macro="" textlink="">
      <xdr:nvSpPr>
        <xdr:cNvPr id="504" name="n_4mainValue【認定こども園・幼稚園・保育所】&#10;一人当たり面積"/>
        <xdr:cNvSpPr txBox="1"/>
      </xdr:nvSpPr>
      <xdr:spPr>
        <a:xfrm>
          <a:off x="18055590" y="70497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05" name="正方形/長方形 504"/>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07" name="正方形/長方形 506"/>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09" name="正方形/長方形 508"/>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1" name="正方形/長方形 510"/>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2" name="正方形/長方形 511"/>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180" cy="234315"/>
    <xdr:sp macro="" textlink="">
      <xdr:nvSpPr>
        <xdr:cNvPr id="513" name="テキスト ボックス 512"/>
        <xdr:cNvSpPr txBox="1"/>
      </xdr:nvSpPr>
      <xdr:spPr>
        <a:xfrm>
          <a:off x="1216025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14" name="直線コネクタ 513"/>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15" name="テキスト ボックス 514"/>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6" name="直線コネクタ 515"/>
        <xdr:cNvCxnSpPr/>
      </xdr:nvCxnSpPr>
      <xdr:spPr>
        <a:xfrm>
          <a:off x="1219835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30480</xdr:rowOff>
    </xdr:from>
    <xdr:ext cx="467360" cy="267335"/>
    <xdr:sp macro="" textlink="">
      <xdr:nvSpPr>
        <xdr:cNvPr id="517" name="テキスト ボックス 516"/>
        <xdr:cNvSpPr txBox="1"/>
      </xdr:nvSpPr>
      <xdr:spPr>
        <a:xfrm>
          <a:off x="11742420" y="108318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59055</xdr:rowOff>
    </xdr:from>
    <xdr:to xmlns:xdr="http://schemas.openxmlformats.org/drawingml/2006/spreadsheetDrawing">
      <xdr:col>89</xdr:col>
      <xdr:colOff>177800</xdr:colOff>
      <xdr:row>61</xdr:row>
      <xdr:rowOff>59055</xdr:rowOff>
    </xdr:to>
    <xdr:cxnSp macro="">
      <xdr:nvCxnSpPr>
        <xdr:cNvPr id="518" name="直線コネクタ 517"/>
        <xdr:cNvCxnSpPr/>
      </xdr:nvCxnSpPr>
      <xdr:spPr>
        <a:xfrm>
          <a:off x="12198350" y="10517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89535</xdr:rowOff>
    </xdr:from>
    <xdr:ext cx="401955" cy="267970"/>
    <xdr:sp macro="" textlink="">
      <xdr:nvSpPr>
        <xdr:cNvPr id="519" name="テキスト ボックス 518"/>
        <xdr:cNvSpPr txBox="1"/>
      </xdr:nvSpPr>
      <xdr:spPr>
        <a:xfrm>
          <a:off x="11802745" y="103765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118745</xdr:rowOff>
    </xdr:from>
    <xdr:to xmlns:xdr="http://schemas.openxmlformats.org/drawingml/2006/spreadsheetDrawing">
      <xdr:col>89</xdr:col>
      <xdr:colOff>177800</xdr:colOff>
      <xdr:row>58</xdr:row>
      <xdr:rowOff>118745</xdr:rowOff>
    </xdr:to>
    <xdr:cxnSp macro="">
      <xdr:nvCxnSpPr>
        <xdr:cNvPr id="520" name="直線コネクタ 519"/>
        <xdr:cNvCxnSpPr/>
      </xdr:nvCxnSpPr>
      <xdr:spPr>
        <a:xfrm>
          <a:off x="12198350" y="100628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149225</xdr:rowOff>
    </xdr:from>
    <xdr:ext cx="401955" cy="269240"/>
    <xdr:sp macro="" textlink="">
      <xdr:nvSpPr>
        <xdr:cNvPr id="521" name="テキスト ボックス 520"/>
        <xdr:cNvSpPr txBox="1"/>
      </xdr:nvSpPr>
      <xdr:spPr>
        <a:xfrm>
          <a:off x="11802745" y="9921875"/>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2" name="直線コネクタ 521"/>
        <xdr:cNvCxnSpPr/>
      </xdr:nvCxnSpPr>
      <xdr:spPr>
        <a:xfrm>
          <a:off x="1219835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30480</xdr:rowOff>
    </xdr:from>
    <xdr:ext cx="401955" cy="267335"/>
    <xdr:sp macro="" textlink="">
      <xdr:nvSpPr>
        <xdr:cNvPr id="523" name="テキスト ボックス 522"/>
        <xdr:cNvSpPr txBox="1"/>
      </xdr:nvSpPr>
      <xdr:spPr>
        <a:xfrm>
          <a:off x="11802745" y="94602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24" name="直線コネクタ 523"/>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89535</xdr:rowOff>
    </xdr:from>
    <xdr:ext cx="401955" cy="267970"/>
    <xdr:sp macro="" textlink="">
      <xdr:nvSpPr>
        <xdr:cNvPr id="525" name="テキスト ボックス 524"/>
        <xdr:cNvSpPr txBox="1"/>
      </xdr:nvSpPr>
      <xdr:spPr>
        <a:xfrm>
          <a:off x="11802745" y="900493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26"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92075</xdr:rowOff>
    </xdr:from>
    <xdr:to xmlns:xdr="http://schemas.openxmlformats.org/drawingml/2006/spreadsheetDrawing">
      <xdr:col>85</xdr:col>
      <xdr:colOff>126365</xdr:colOff>
      <xdr:row>62</xdr:row>
      <xdr:rowOff>66675</xdr:rowOff>
    </xdr:to>
    <xdr:cxnSp macro="">
      <xdr:nvCxnSpPr>
        <xdr:cNvPr id="527" name="直線コネクタ 526"/>
        <xdr:cNvCxnSpPr/>
      </xdr:nvCxnSpPr>
      <xdr:spPr>
        <a:xfrm flipV="1">
          <a:off x="15995015" y="9521825"/>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70485</xdr:rowOff>
    </xdr:from>
    <xdr:ext cx="405130" cy="269240"/>
    <xdr:sp macro="" textlink="">
      <xdr:nvSpPr>
        <xdr:cNvPr id="528" name="【学校施設】&#10;有形固定資産減価償却率最小値テキスト"/>
        <xdr:cNvSpPr txBox="1"/>
      </xdr:nvSpPr>
      <xdr:spPr>
        <a:xfrm>
          <a:off x="16033750" y="107003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66675</xdr:rowOff>
    </xdr:from>
    <xdr:to xmlns:xdr="http://schemas.openxmlformats.org/drawingml/2006/spreadsheetDrawing">
      <xdr:col>86</xdr:col>
      <xdr:colOff>25400</xdr:colOff>
      <xdr:row>62</xdr:row>
      <xdr:rowOff>66675</xdr:rowOff>
    </xdr:to>
    <xdr:cxnSp macro="">
      <xdr:nvCxnSpPr>
        <xdr:cNvPr id="529" name="直線コネクタ 528"/>
        <xdr:cNvCxnSpPr/>
      </xdr:nvCxnSpPr>
      <xdr:spPr>
        <a:xfrm>
          <a:off x="15906750" y="10696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36830</xdr:rowOff>
    </xdr:from>
    <xdr:ext cx="405130" cy="269240"/>
    <xdr:sp macro="" textlink="">
      <xdr:nvSpPr>
        <xdr:cNvPr id="530" name="【学校施設】&#10;有形固定資産減価償却率最大値テキスト"/>
        <xdr:cNvSpPr txBox="1"/>
      </xdr:nvSpPr>
      <xdr:spPr>
        <a:xfrm>
          <a:off x="16033750" y="92951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92075</xdr:rowOff>
    </xdr:from>
    <xdr:to xmlns:xdr="http://schemas.openxmlformats.org/drawingml/2006/spreadsheetDrawing">
      <xdr:col>86</xdr:col>
      <xdr:colOff>25400</xdr:colOff>
      <xdr:row>55</xdr:row>
      <xdr:rowOff>92075</xdr:rowOff>
    </xdr:to>
    <xdr:cxnSp macro="">
      <xdr:nvCxnSpPr>
        <xdr:cNvPr id="531" name="直線コネクタ 530"/>
        <xdr:cNvCxnSpPr/>
      </xdr:nvCxnSpPr>
      <xdr:spPr>
        <a:xfrm>
          <a:off x="15906750" y="9521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126365</xdr:rowOff>
    </xdr:from>
    <xdr:ext cx="405130" cy="268605"/>
    <xdr:sp macro="" textlink="">
      <xdr:nvSpPr>
        <xdr:cNvPr id="532" name="【学校施設】&#10;有形固定資産減価償却率平均値テキスト"/>
        <xdr:cNvSpPr txBox="1"/>
      </xdr:nvSpPr>
      <xdr:spPr>
        <a:xfrm>
          <a:off x="16033750" y="1007046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149225</xdr:rowOff>
    </xdr:from>
    <xdr:to xmlns:xdr="http://schemas.openxmlformats.org/drawingml/2006/spreadsheetDrawing">
      <xdr:col>85</xdr:col>
      <xdr:colOff>177800</xdr:colOff>
      <xdr:row>59</xdr:row>
      <xdr:rowOff>76835</xdr:rowOff>
    </xdr:to>
    <xdr:sp macro="" textlink="">
      <xdr:nvSpPr>
        <xdr:cNvPr id="533" name="フローチャート: 判断 532"/>
        <xdr:cNvSpPr/>
      </xdr:nvSpPr>
      <xdr:spPr>
        <a:xfrm>
          <a:off x="15944850" y="10093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113665</xdr:rowOff>
    </xdr:from>
    <xdr:to xmlns:xdr="http://schemas.openxmlformats.org/drawingml/2006/spreadsheetDrawing">
      <xdr:col>81</xdr:col>
      <xdr:colOff>101600</xdr:colOff>
      <xdr:row>59</xdr:row>
      <xdr:rowOff>41275</xdr:rowOff>
    </xdr:to>
    <xdr:sp macro="" textlink="">
      <xdr:nvSpPr>
        <xdr:cNvPr id="534" name="フローチャート: 判断 533"/>
        <xdr:cNvSpPr/>
      </xdr:nvSpPr>
      <xdr:spPr>
        <a:xfrm>
          <a:off x="15121890" y="10057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116205</xdr:rowOff>
    </xdr:from>
    <xdr:to xmlns:xdr="http://schemas.openxmlformats.org/drawingml/2006/spreadsheetDrawing">
      <xdr:col>76</xdr:col>
      <xdr:colOff>165100</xdr:colOff>
      <xdr:row>59</xdr:row>
      <xdr:rowOff>43815</xdr:rowOff>
    </xdr:to>
    <xdr:sp macro="" textlink="">
      <xdr:nvSpPr>
        <xdr:cNvPr id="535" name="フローチャート: 判断 534"/>
        <xdr:cNvSpPr/>
      </xdr:nvSpPr>
      <xdr:spPr>
        <a:xfrm>
          <a:off x="14251940" y="10060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92075</xdr:rowOff>
    </xdr:from>
    <xdr:to xmlns:xdr="http://schemas.openxmlformats.org/drawingml/2006/spreadsheetDrawing">
      <xdr:col>72</xdr:col>
      <xdr:colOff>38100</xdr:colOff>
      <xdr:row>59</xdr:row>
      <xdr:rowOff>19685</xdr:rowOff>
    </xdr:to>
    <xdr:sp macro="" textlink="">
      <xdr:nvSpPr>
        <xdr:cNvPr id="536" name="フローチャート: 判断 535"/>
        <xdr:cNvSpPr/>
      </xdr:nvSpPr>
      <xdr:spPr>
        <a:xfrm>
          <a:off x="13381990" y="100361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78105</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2508230" y="10022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38" name="テキスト ボックス 537"/>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0730" cy="269240"/>
    <xdr:sp macro="" textlink="">
      <xdr:nvSpPr>
        <xdr:cNvPr id="539" name="テキスト ボックス 538"/>
        <xdr:cNvSpPr txBox="1"/>
      </xdr:nvSpPr>
      <xdr:spPr>
        <a:xfrm>
          <a:off x="149860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0730" cy="269240"/>
    <xdr:sp macro="" textlink="">
      <xdr:nvSpPr>
        <xdr:cNvPr id="540" name="テキスト ボックス 539"/>
        <xdr:cNvSpPr txBox="1"/>
      </xdr:nvSpPr>
      <xdr:spPr>
        <a:xfrm>
          <a:off x="141160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0730" cy="269240"/>
    <xdr:sp macro="" textlink="">
      <xdr:nvSpPr>
        <xdr:cNvPr id="541" name="テキスト ボックス 540"/>
        <xdr:cNvSpPr txBox="1"/>
      </xdr:nvSpPr>
      <xdr:spPr>
        <a:xfrm>
          <a:off x="132461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0730" cy="269240"/>
    <xdr:sp macro="" textlink="">
      <xdr:nvSpPr>
        <xdr:cNvPr id="542" name="テキスト ボックス 541"/>
        <xdr:cNvSpPr txBox="1"/>
      </xdr:nvSpPr>
      <xdr:spPr>
        <a:xfrm>
          <a:off x="123723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78105</xdr:rowOff>
    </xdr:from>
    <xdr:to xmlns:xdr="http://schemas.openxmlformats.org/drawingml/2006/spreadsheetDrawing">
      <xdr:col>85</xdr:col>
      <xdr:colOff>177800</xdr:colOff>
      <xdr:row>58</xdr:row>
      <xdr:rowOff>5080</xdr:rowOff>
    </xdr:to>
    <xdr:sp macro="" textlink="">
      <xdr:nvSpPr>
        <xdr:cNvPr id="543" name="楕円 542"/>
        <xdr:cNvSpPr/>
      </xdr:nvSpPr>
      <xdr:spPr>
        <a:xfrm>
          <a:off x="15944850" y="9850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101600</xdr:rowOff>
    </xdr:from>
    <xdr:ext cx="405130" cy="267335"/>
    <xdr:sp macro="" textlink="">
      <xdr:nvSpPr>
        <xdr:cNvPr id="544" name="【学校施設】&#10;有形固定資産減価償却率該当値テキスト"/>
        <xdr:cNvSpPr txBox="1"/>
      </xdr:nvSpPr>
      <xdr:spPr>
        <a:xfrm>
          <a:off x="16033750" y="970280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20955</xdr:rowOff>
    </xdr:from>
    <xdr:to xmlns:xdr="http://schemas.openxmlformats.org/drawingml/2006/spreadsheetDrawing">
      <xdr:col>81</xdr:col>
      <xdr:colOff>101600</xdr:colOff>
      <xdr:row>57</xdr:row>
      <xdr:rowOff>126365</xdr:rowOff>
    </xdr:to>
    <xdr:sp macro="" textlink="">
      <xdr:nvSpPr>
        <xdr:cNvPr id="545" name="楕円 544"/>
        <xdr:cNvSpPr/>
      </xdr:nvSpPr>
      <xdr:spPr>
        <a:xfrm>
          <a:off x="15121890" y="97936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73660</xdr:rowOff>
    </xdr:from>
    <xdr:to xmlns:xdr="http://schemas.openxmlformats.org/drawingml/2006/spreadsheetDrawing">
      <xdr:col>85</xdr:col>
      <xdr:colOff>127000</xdr:colOff>
      <xdr:row>57</xdr:row>
      <xdr:rowOff>130175</xdr:rowOff>
    </xdr:to>
    <xdr:cxnSp macro="">
      <xdr:nvCxnSpPr>
        <xdr:cNvPr id="546" name="直線コネクタ 545"/>
        <xdr:cNvCxnSpPr/>
      </xdr:nvCxnSpPr>
      <xdr:spPr>
        <a:xfrm>
          <a:off x="15172690" y="9846310"/>
          <a:ext cx="8229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141605</xdr:rowOff>
    </xdr:from>
    <xdr:to xmlns:xdr="http://schemas.openxmlformats.org/drawingml/2006/spreadsheetDrawing">
      <xdr:col>76</xdr:col>
      <xdr:colOff>165100</xdr:colOff>
      <xdr:row>57</xdr:row>
      <xdr:rowOff>69215</xdr:rowOff>
    </xdr:to>
    <xdr:sp macro="" textlink="">
      <xdr:nvSpPr>
        <xdr:cNvPr id="547" name="楕円 546"/>
        <xdr:cNvSpPr/>
      </xdr:nvSpPr>
      <xdr:spPr>
        <a:xfrm>
          <a:off x="14251940" y="9742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16510</xdr:rowOff>
    </xdr:from>
    <xdr:to xmlns:xdr="http://schemas.openxmlformats.org/drawingml/2006/spreadsheetDrawing">
      <xdr:col>81</xdr:col>
      <xdr:colOff>50800</xdr:colOff>
      <xdr:row>57</xdr:row>
      <xdr:rowOff>73660</xdr:rowOff>
    </xdr:to>
    <xdr:cxnSp macro="">
      <xdr:nvCxnSpPr>
        <xdr:cNvPr id="548" name="直線コネクタ 547"/>
        <xdr:cNvCxnSpPr/>
      </xdr:nvCxnSpPr>
      <xdr:spPr>
        <a:xfrm>
          <a:off x="14302740" y="9789160"/>
          <a:ext cx="869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82550</xdr:rowOff>
    </xdr:from>
    <xdr:to xmlns:xdr="http://schemas.openxmlformats.org/drawingml/2006/spreadsheetDrawing">
      <xdr:col>72</xdr:col>
      <xdr:colOff>38100</xdr:colOff>
      <xdr:row>57</xdr:row>
      <xdr:rowOff>10160</xdr:rowOff>
    </xdr:to>
    <xdr:sp macro="" textlink="">
      <xdr:nvSpPr>
        <xdr:cNvPr id="549" name="楕円 548"/>
        <xdr:cNvSpPr/>
      </xdr:nvSpPr>
      <xdr:spPr>
        <a:xfrm>
          <a:off x="13381990" y="96837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135255</xdr:rowOff>
    </xdr:from>
    <xdr:to xmlns:xdr="http://schemas.openxmlformats.org/drawingml/2006/spreadsheetDrawing">
      <xdr:col>76</xdr:col>
      <xdr:colOff>114300</xdr:colOff>
      <xdr:row>57</xdr:row>
      <xdr:rowOff>16510</xdr:rowOff>
    </xdr:to>
    <xdr:cxnSp macro="">
      <xdr:nvCxnSpPr>
        <xdr:cNvPr id="550" name="直線コネクタ 549"/>
        <xdr:cNvCxnSpPr/>
      </xdr:nvCxnSpPr>
      <xdr:spPr>
        <a:xfrm>
          <a:off x="13432790" y="9736455"/>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75565</xdr:rowOff>
    </xdr:from>
    <xdr:to xmlns:xdr="http://schemas.openxmlformats.org/drawingml/2006/spreadsheetDrawing">
      <xdr:col>67</xdr:col>
      <xdr:colOff>101600</xdr:colOff>
      <xdr:row>57</xdr:row>
      <xdr:rowOff>2540</xdr:rowOff>
    </xdr:to>
    <xdr:sp macro="" textlink="">
      <xdr:nvSpPr>
        <xdr:cNvPr id="551" name="楕円 550"/>
        <xdr:cNvSpPr/>
      </xdr:nvSpPr>
      <xdr:spPr>
        <a:xfrm>
          <a:off x="12508230" y="9676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127635</xdr:rowOff>
    </xdr:from>
    <xdr:to xmlns:xdr="http://schemas.openxmlformats.org/drawingml/2006/spreadsheetDrawing">
      <xdr:col>71</xdr:col>
      <xdr:colOff>177800</xdr:colOff>
      <xdr:row>56</xdr:row>
      <xdr:rowOff>135255</xdr:rowOff>
    </xdr:to>
    <xdr:cxnSp macro="">
      <xdr:nvCxnSpPr>
        <xdr:cNvPr id="552" name="直線コネクタ 551"/>
        <xdr:cNvCxnSpPr/>
      </xdr:nvCxnSpPr>
      <xdr:spPr>
        <a:xfrm>
          <a:off x="12559030" y="972883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31750</xdr:rowOff>
    </xdr:from>
    <xdr:ext cx="405130" cy="267335"/>
    <xdr:sp macro="" textlink="">
      <xdr:nvSpPr>
        <xdr:cNvPr id="553" name="n_1aveValue【学校施設】&#10;有形固定資産減価償却率"/>
        <xdr:cNvSpPr txBox="1"/>
      </xdr:nvSpPr>
      <xdr:spPr>
        <a:xfrm>
          <a:off x="14961235" y="1014730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34290</xdr:rowOff>
    </xdr:from>
    <xdr:ext cx="403860" cy="269240"/>
    <xdr:sp macro="" textlink="">
      <xdr:nvSpPr>
        <xdr:cNvPr id="554" name="n_2aveValue【学校施設】&#10;有形固定資産減価償却率"/>
        <xdr:cNvSpPr txBox="1"/>
      </xdr:nvSpPr>
      <xdr:spPr>
        <a:xfrm>
          <a:off x="14103985" y="101498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10795</xdr:rowOff>
    </xdr:from>
    <xdr:ext cx="403860" cy="267970"/>
    <xdr:sp macro="" textlink="">
      <xdr:nvSpPr>
        <xdr:cNvPr id="555" name="n_3aveValue【学校施設】&#10;有形固定資産減価償却率"/>
        <xdr:cNvSpPr txBox="1"/>
      </xdr:nvSpPr>
      <xdr:spPr>
        <a:xfrm>
          <a:off x="13234035" y="1012634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171450</xdr:rowOff>
    </xdr:from>
    <xdr:ext cx="403860" cy="269240"/>
    <xdr:sp macro="" textlink="">
      <xdr:nvSpPr>
        <xdr:cNvPr id="556" name="n_4aveValue【学校施設】&#10;有形固定資産減価償却率"/>
        <xdr:cNvSpPr txBox="1"/>
      </xdr:nvSpPr>
      <xdr:spPr>
        <a:xfrm>
          <a:off x="12360275" y="101155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144145</xdr:rowOff>
    </xdr:from>
    <xdr:ext cx="405130" cy="267970"/>
    <xdr:sp macro="" textlink="">
      <xdr:nvSpPr>
        <xdr:cNvPr id="557" name="n_1mainValue【学校施設】&#10;有形固定資産減価償却率"/>
        <xdr:cNvSpPr txBox="1"/>
      </xdr:nvSpPr>
      <xdr:spPr>
        <a:xfrm>
          <a:off x="14961235" y="957389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86360</xdr:rowOff>
    </xdr:from>
    <xdr:ext cx="403860" cy="267970"/>
    <xdr:sp macro="" textlink="">
      <xdr:nvSpPr>
        <xdr:cNvPr id="558" name="n_2mainValue【学校施設】&#10;有形固定資産減価償却率"/>
        <xdr:cNvSpPr txBox="1"/>
      </xdr:nvSpPr>
      <xdr:spPr>
        <a:xfrm>
          <a:off x="14103985" y="951611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26670</xdr:rowOff>
    </xdr:from>
    <xdr:ext cx="403860" cy="268605"/>
    <xdr:sp macro="" textlink="">
      <xdr:nvSpPr>
        <xdr:cNvPr id="559" name="n_3mainValue【学校施設】&#10;有形固定資産減価償却率"/>
        <xdr:cNvSpPr txBox="1"/>
      </xdr:nvSpPr>
      <xdr:spPr>
        <a:xfrm>
          <a:off x="13234035" y="945642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19685</xdr:rowOff>
    </xdr:from>
    <xdr:ext cx="403860" cy="267970"/>
    <xdr:sp macro="" textlink="">
      <xdr:nvSpPr>
        <xdr:cNvPr id="560" name="n_4mainValue【学校施設】&#10;有形固定資産減価償却率"/>
        <xdr:cNvSpPr txBox="1"/>
      </xdr:nvSpPr>
      <xdr:spPr>
        <a:xfrm>
          <a:off x="12360275" y="944943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61" name="正方形/長方形 560"/>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63" name="正方形/長方形 562"/>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65" name="正方形/長方形 564"/>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67" name="正方形/長方形 566"/>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68" name="正方形/長方形 567"/>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8615" cy="234315"/>
    <xdr:sp macro="" textlink="">
      <xdr:nvSpPr>
        <xdr:cNvPr id="569" name="テキスト ボックス 568"/>
        <xdr:cNvSpPr txBox="1"/>
      </xdr:nvSpPr>
      <xdr:spPr>
        <a:xfrm>
          <a:off x="1788795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0" name="直線コネクタ 569"/>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79375</xdr:rowOff>
    </xdr:from>
    <xdr:to xmlns:xdr="http://schemas.openxmlformats.org/drawingml/2006/spreadsheetDrawing">
      <xdr:col>120</xdr:col>
      <xdr:colOff>114300</xdr:colOff>
      <xdr:row>64</xdr:row>
      <xdr:rowOff>79375</xdr:rowOff>
    </xdr:to>
    <xdr:cxnSp macro="">
      <xdr:nvCxnSpPr>
        <xdr:cNvPr id="571" name="直線コネクタ 570"/>
        <xdr:cNvCxnSpPr/>
      </xdr:nvCxnSpPr>
      <xdr:spPr>
        <a:xfrm>
          <a:off x="1792224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109855</xdr:rowOff>
    </xdr:from>
    <xdr:ext cx="467360" cy="267970"/>
    <xdr:sp macro="" textlink="">
      <xdr:nvSpPr>
        <xdr:cNvPr id="572" name="テキスト ボックス 571"/>
        <xdr:cNvSpPr txBox="1"/>
      </xdr:nvSpPr>
      <xdr:spPr>
        <a:xfrm>
          <a:off x="1746631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39370</xdr:rowOff>
    </xdr:from>
    <xdr:to xmlns:xdr="http://schemas.openxmlformats.org/drawingml/2006/spreadsheetDrawing">
      <xdr:col>120</xdr:col>
      <xdr:colOff>114300</xdr:colOff>
      <xdr:row>62</xdr:row>
      <xdr:rowOff>39370</xdr:rowOff>
    </xdr:to>
    <xdr:cxnSp macro="">
      <xdr:nvCxnSpPr>
        <xdr:cNvPr id="573" name="直線コネクタ 572"/>
        <xdr:cNvCxnSpPr/>
      </xdr:nvCxnSpPr>
      <xdr:spPr>
        <a:xfrm>
          <a:off x="1792224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69850</xdr:rowOff>
    </xdr:from>
    <xdr:ext cx="467360" cy="269240"/>
    <xdr:sp macro="" textlink="">
      <xdr:nvSpPr>
        <xdr:cNvPr id="574" name="テキスト ボックス 573"/>
        <xdr:cNvSpPr txBox="1"/>
      </xdr:nvSpPr>
      <xdr:spPr>
        <a:xfrm>
          <a:off x="1746631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30480</xdr:rowOff>
    </xdr:from>
    <xdr:ext cx="467360" cy="267335"/>
    <xdr:sp macro="" textlink="">
      <xdr:nvSpPr>
        <xdr:cNvPr id="576" name="テキスト ボックス 575"/>
        <xdr:cNvSpPr txBox="1"/>
      </xdr:nvSpPr>
      <xdr:spPr>
        <a:xfrm>
          <a:off x="1746631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138430</xdr:rowOff>
    </xdr:from>
    <xdr:to xmlns:xdr="http://schemas.openxmlformats.org/drawingml/2006/spreadsheetDrawing">
      <xdr:col>120</xdr:col>
      <xdr:colOff>114300</xdr:colOff>
      <xdr:row>57</xdr:row>
      <xdr:rowOff>138430</xdr:rowOff>
    </xdr:to>
    <xdr:cxnSp macro="">
      <xdr:nvCxnSpPr>
        <xdr:cNvPr id="577" name="直線コネクタ 576"/>
        <xdr:cNvCxnSpPr/>
      </xdr:nvCxnSpPr>
      <xdr:spPr>
        <a:xfrm>
          <a:off x="1792224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168910</xdr:rowOff>
    </xdr:from>
    <xdr:ext cx="467360" cy="267335"/>
    <xdr:sp macro="" textlink="">
      <xdr:nvSpPr>
        <xdr:cNvPr id="578" name="テキスト ボックス 577"/>
        <xdr:cNvSpPr txBox="1"/>
      </xdr:nvSpPr>
      <xdr:spPr>
        <a:xfrm>
          <a:off x="17466310" y="9770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99060</xdr:rowOff>
    </xdr:from>
    <xdr:to xmlns:xdr="http://schemas.openxmlformats.org/drawingml/2006/spreadsheetDrawing">
      <xdr:col>120</xdr:col>
      <xdr:colOff>114300</xdr:colOff>
      <xdr:row>55</xdr:row>
      <xdr:rowOff>99060</xdr:rowOff>
    </xdr:to>
    <xdr:cxnSp macro="">
      <xdr:nvCxnSpPr>
        <xdr:cNvPr id="579" name="直線コネクタ 578"/>
        <xdr:cNvCxnSpPr/>
      </xdr:nvCxnSpPr>
      <xdr:spPr>
        <a:xfrm>
          <a:off x="1792224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128905</xdr:rowOff>
    </xdr:from>
    <xdr:ext cx="467360" cy="268605"/>
    <xdr:sp macro="" textlink="">
      <xdr:nvSpPr>
        <xdr:cNvPr id="580" name="テキスト ボックス 579"/>
        <xdr:cNvSpPr txBox="1"/>
      </xdr:nvSpPr>
      <xdr:spPr>
        <a:xfrm>
          <a:off x="1746631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81" name="直線コネクタ 580"/>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89535</xdr:rowOff>
    </xdr:from>
    <xdr:ext cx="530225" cy="267970"/>
    <xdr:sp macro="" textlink="">
      <xdr:nvSpPr>
        <xdr:cNvPr id="582" name="テキスト ボックス 581"/>
        <xdr:cNvSpPr txBox="1"/>
      </xdr:nvSpPr>
      <xdr:spPr>
        <a:xfrm>
          <a:off x="17402175" y="9004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83"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171450</xdr:rowOff>
    </xdr:from>
    <xdr:to xmlns:xdr="http://schemas.openxmlformats.org/drawingml/2006/spreadsheetDrawing">
      <xdr:col>116</xdr:col>
      <xdr:colOff>62865</xdr:colOff>
      <xdr:row>63</xdr:row>
      <xdr:rowOff>33020</xdr:rowOff>
    </xdr:to>
    <xdr:cxnSp macro="">
      <xdr:nvCxnSpPr>
        <xdr:cNvPr id="584" name="直線コネクタ 583"/>
        <xdr:cNvCxnSpPr/>
      </xdr:nvCxnSpPr>
      <xdr:spPr>
        <a:xfrm flipV="1">
          <a:off x="21718905" y="960120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36830</xdr:rowOff>
    </xdr:from>
    <xdr:ext cx="469900" cy="269240"/>
    <xdr:sp macro="" textlink="">
      <xdr:nvSpPr>
        <xdr:cNvPr id="585" name="【学校施設】&#10;一人当たり面積最小値テキスト"/>
        <xdr:cNvSpPr txBox="1"/>
      </xdr:nvSpPr>
      <xdr:spPr>
        <a:xfrm>
          <a:off x="21757640" y="108381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33020</xdr:rowOff>
    </xdr:from>
    <xdr:to xmlns:xdr="http://schemas.openxmlformats.org/drawingml/2006/spreadsheetDrawing">
      <xdr:col>116</xdr:col>
      <xdr:colOff>152400</xdr:colOff>
      <xdr:row>63</xdr:row>
      <xdr:rowOff>33020</xdr:rowOff>
    </xdr:to>
    <xdr:cxnSp macro="">
      <xdr:nvCxnSpPr>
        <xdr:cNvPr id="586" name="直線コネクタ 585"/>
        <xdr:cNvCxnSpPr/>
      </xdr:nvCxnSpPr>
      <xdr:spPr>
        <a:xfrm>
          <a:off x="21634450" y="10834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116840</xdr:rowOff>
    </xdr:from>
    <xdr:ext cx="469900" cy="269240"/>
    <xdr:sp macro="" textlink="">
      <xdr:nvSpPr>
        <xdr:cNvPr id="587" name="【学校施設】&#10;一人当たり面積最大値テキスト"/>
        <xdr:cNvSpPr txBox="1"/>
      </xdr:nvSpPr>
      <xdr:spPr>
        <a:xfrm>
          <a:off x="21757640" y="93751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171450</xdr:rowOff>
    </xdr:from>
    <xdr:to xmlns:xdr="http://schemas.openxmlformats.org/drawingml/2006/spreadsheetDrawing">
      <xdr:col>116</xdr:col>
      <xdr:colOff>152400</xdr:colOff>
      <xdr:row>55</xdr:row>
      <xdr:rowOff>171450</xdr:rowOff>
    </xdr:to>
    <xdr:cxnSp macro="">
      <xdr:nvCxnSpPr>
        <xdr:cNvPr id="588" name="直線コネクタ 587"/>
        <xdr:cNvCxnSpPr/>
      </xdr:nvCxnSpPr>
      <xdr:spPr>
        <a:xfrm>
          <a:off x="21634450" y="960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77470</xdr:rowOff>
    </xdr:from>
    <xdr:ext cx="469900" cy="267970"/>
    <xdr:sp macro="" textlink="">
      <xdr:nvSpPr>
        <xdr:cNvPr id="589" name="【学校施設】&#10;一人当たり面積平均値テキスト"/>
        <xdr:cNvSpPr txBox="1"/>
      </xdr:nvSpPr>
      <xdr:spPr>
        <a:xfrm>
          <a:off x="21757640" y="10535920"/>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99695</xdr:rowOff>
    </xdr:from>
    <xdr:to xmlns:xdr="http://schemas.openxmlformats.org/drawingml/2006/spreadsheetDrawing">
      <xdr:col>116</xdr:col>
      <xdr:colOff>114300</xdr:colOff>
      <xdr:row>62</xdr:row>
      <xdr:rowOff>26670</xdr:rowOff>
    </xdr:to>
    <xdr:sp macro="" textlink="">
      <xdr:nvSpPr>
        <xdr:cNvPr id="590" name="フローチャート: 判断 589"/>
        <xdr:cNvSpPr/>
      </xdr:nvSpPr>
      <xdr:spPr>
        <a:xfrm>
          <a:off x="21668740" y="10558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102870</xdr:rowOff>
    </xdr:from>
    <xdr:to xmlns:xdr="http://schemas.openxmlformats.org/drawingml/2006/spreadsheetDrawing">
      <xdr:col>112</xdr:col>
      <xdr:colOff>38100</xdr:colOff>
      <xdr:row>62</xdr:row>
      <xdr:rowOff>30480</xdr:rowOff>
    </xdr:to>
    <xdr:sp macro="" textlink="">
      <xdr:nvSpPr>
        <xdr:cNvPr id="591" name="フローチャート: 判断 590"/>
        <xdr:cNvSpPr/>
      </xdr:nvSpPr>
      <xdr:spPr>
        <a:xfrm>
          <a:off x="20849590" y="10561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102870</xdr:rowOff>
    </xdr:from>
    <xdr:to xmlns:xdr="http://schemas.openxmlformats.org/drawingml/2006/spreadsheetDrawing">
      <xdr:col>107</xdr:col>
      <xdr:colOff>101600</xdr:colOff>
      <xdr:row>62</xdr:row>
      <xdr:rowOff>30480</xdr:rowOff>
    </xdr:to>
    <xdr:sp macro="" textlink="">
      <xdr:nvSpPr>
        <xdr:cNvPr id="592" name="フローチャート: 判断 591"/>
        <xdr:cNvSpPr/>
      </xdr:nvSpPr>
      <xdr:spPr>
        <a:xfrm>
          <a:off x="19975830" y="10561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110490</xdr:rowOff>
    </xdr:from>
    <xdr:to xmlns:xdr="http://schemas.openxmlformats.org/drawingml/2006/spreadsheetDrawing">
      <xdr:col>102</xdr:col>
      <xdr:colOff>165100</xdr:colOff>
      <xdr:row>62</xdr:row>
      <xdr:rowOff>37465</xdr:rowOff>
    </xdr:to>
    <xdr:sp macro="" textlink="">
      <xdr:nvSpPr>
        <xdr:cNvPr id="593" name="フローチャート: 判断 592"/>
        <xdr:cNvSpPr/>
      </xdr:nvSpPr>
      <xdr:spPr>
        <a:xfrm>
          <a:off x="19105880" y="10568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113665</xdr:rowOff>
    </xdr:from>
    <xdr:to xmlns:xdr="http://schemas.openxmlformats.org/drawingml/2006/spreadsheetDrawing">
      <xdr:col>98</xdr:col>
      <xdr:colOff>38100</xdr:colOff>
      <xdr:row>62</xdr:row>
      <xdr:rowOff>41275</xdr:rowOff>
    </xdr:to>
    <xdr:sp macro="" textlink="">
      <xdr:nvSpPr>
        <xdr:cNvPr id="594" name="フローチャート: 判断 593"/>
        <xdr:cNvSpPr/>
      </xdr:nvSpPr>
      <xdr:spPr>
        <a:xfrm>
          <a:off x="18235930" y="105721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595" name="テキスト ボックス 594"/>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0730" cy="269240"/>
    <xdr:sp macro="" textlink="">
      <xdr:nvSpPr>
        <xdr:cNvPr id="596" name="テキスト ボックス 595"/>
        <xdr:cNvSpPr txBox="1"/>
      </xdr:nvSpPr>
      <xdr:spPr>
        <a:xfrm>
          <a:off x="207137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0730" cy="269240"/>
    <xdr:sp macro="" textlink="">
      <xdr:nvSpPr>
        <xdr:cNvPr id="597" name="テキスト ボックス 596"/>
        <xdr:cNvSpPr txBox="1"/>
      </xdr:nvSpPr>
      <xdr:spPr>
        <a:xfrm>
          <a:off x="198399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0730" cy="269240"/>
    <xdr:sp macro="" textlink="">
      <xdr:nvSpPr>
        <xdr:cNvPr id="598" name="テキスト ボックス 597"/>
        <xdr:cNvSpPr txBox="1"/>
      </xdr:nvSpPr>
      <xdr:spPr>
        <a:xfrm>
          <a:off x="1896999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0730" cy="269240"/>
    <xdr:sp macro="" textlink="">
      <xdr:nvSpPr>
        <xdr:cNvPr id="599" name="テキスト ボックス 598"/>
        <xdr:cNvSpPr txBox="1"/>
      </xdr:nvSpPr>
      <xdr:spPr>
        <a:xfrm>
          <a:off x="181000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118110</xdr:rowOff>
    </xdr:from>
    <xdr:to xmlns:xdr="http://schemas.openxmlformats.org/drawingml/2006/spreadsheetDrawing">
      <xdr:col>116</xdr:col>
      <xdr:colOff>114300</xdr:colOff>
      <xdr:row>60</xdr:row>
      <xdr:rowOff>45720</xdr:rowOff>
    </xdr:to>
    <xdr:sp macro="" textlink="">
      <xdr:nvSpPr>
        <xdr:cNvPr id="600" name="楕円 599"/>
        <xdr:cNvSpPr/>
      </xdr:nvSpPr>
      <xdr:spPr>
        <a:xfrm>
          <a:off x="21668740" y="10233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142240</xdr:rowOff>
    </xdr:from>
    <xdr:ext cx="469900" cy="269240"/>
    <xdr:sp macro="" textlink="">
      <xdr:nvSpPr>
        <xdr:cNvPr id="601" name="【学校施設】&#10;一人当たり面積該当値テキスト"/>
        <xdr:cNvSpPr txBox="1"/>
      </xdr:nvSpPr>
      <xdr:spPr>
        <a:xfrm>
          <a:off x="21757640" y="100863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137795</xdr:rowOff>
    </xdr:from>
    <xdr:to xmlns:xdr="http://schemas.openxmlformats.org/drawingml/2006/spreadsheetDrawing">
      <xdr:col>112</xdr:col>
      <xdr:colOff>38100</xdr:colOff>
      <xdr:row>60</xdr:row>
      <xdr:rowOff>65405</xdr:rowOff>
    </xdr:to>
    <xdr:sp macro="" textlink="">
      <xdr:nvSpPr>
        <xdr:cNvPr id="602" name="楕円 601"/>
        <xdr:cNvSpPr/>
      </xdr:nvSpPr>
      <xdr:spPr>
        <a:xfrm>
          <a:off x="20849590" y="102533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170815</xdr:rowOff>
    </xdr:from>
    <xdr:to xmlns:xdr="http://schemas.openxmlformats.org/drawingml/2006/spreadsheetDrawing">
      <xdr:col>116</xdr:col>
      <xdr:colOff>63500</xdr:colOff>
      <xdr:row>60</xdr:row>
      <xdr:rowOff>12700</xdr:rowOff>
    </xdr:to>
    <xdr:cxnSp macro="">
      <xdr:nvCxnSpPr>
        <xdr:cNvPr id="603" name="直線コネクタ 602"/>
        <xdr:cNvCxnSpPr/>
      </xdr:nvCxnSpPr>
      <xdr:spPr>
        <a:xfrm flipV="1">
          <a:off x="20900390" y="10286365"/>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149225</xdr:rowOff>
    </xdr:from>
    <xdr:to xmlns:xdr="http://schemas.openxmlformats.org/drawingml/2006/spreadsheetDrawing">
      <xdr:col>107</xdr:col>
      <xdr:colOff>101600</xdr:colOff>
      <xdr:row>60</xdr:row>
      <xdr:rowOff>76835</xdr:rowOff>
    </xdr:to>
    <xdr:sp macro="" textlink="">
      <xdr:nvSpPr>
        <xdr:cNvPr id="604" name="楕円 603"/>
        <xdr:cNvSpPr/>
      </xdr:nvSpPr>
      <xdr:spPr>
        <a:xfrm>
          <a:off x="19975830" y="10264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12700</xdr:rowOff>
    </xdr:from>
    <xdr:to xmlns:xdr="http://schemas.openxmlformats.org/drawingml/2006/spreadsheetDrawing">
      <xdr:col>111</xdr:col>
      <xdr:colOff>177800</xdr:colOff>
      <xdr:row>60</xdr:row>
      <xdr:rowOff>23495</xdr:rowOff>
    </xdr:to>
    <xdr:cxnSp macro="">
      <xdr:nvCxnSpPr>
        <xdr:cNvPr id="605" name="直線コネクタ 604"/>
        <xdr:cNvCxnSpPr/>
      </xdr:nvCxnSpPr>
      <xdr:spPr>
        <a:xfrm flipV="1">
          <a:off x="20026630" y="10299700"/>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154940</xdr:rowOff>
    </xdr:from>
    <xdr:to xmlns:xdr="http://schemas.openxmlformats.org/drawingml/2006/spreadsheetDrawing">
      <xdr:col>102</xdr:col>
      <xdr:colOff>165100</xdr:colOff>
      <xdr:row>60</xdr:row>
      <xdr:rowOff>82550</xdr:rowOff>
    </xdr:to>
    <xdr:sp macro="" textlink="">
      <xdr:nvSpPr>
        <xdr:cNvPr id="606" name="楕円 605"/>
        <xdr:cNvSpPr/>
      </xdr:nvSpPr>
      <xdr:spPr>
        <a:xfrm>
          <a:off x="19105880" y="10270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23495</xdr:rowOff>
    </xdr:from>
    <xdr:to xmlns:xdr="http://schemas.openxmlformats.org/drawingml/2006/spreadsheetDrawing">
      <xdr:col>107</xdr:col>
      <xdr:colOff>50800</xdr:colOff>
      <xdr:row>60</xdr:row>
      <xdr:rowOff>29845</xdr:rowOff>
    </xdr:to>
    <xdr:cxnSp macro="">
      <xdr:nvCxnSpPr>
        <xdr:cNvPr id="607" name="直線コネクタ 606"/>
        <xdr:cNvCxnSpPr/>
      </xdr:nvCxnSpPr>
      <xdr:spPr>
        <a:xfrm flipV="1">
          <a:off x="19156680" y="1031049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84455</xdr:rowOff>
    </xdr:from>
    <xdr:to xmlns:xdr="http://schemas.openxmlformats.org/drawingml/2006/spreadsheetDrawing">
      <xdr:col>98</xdr:col>
      <xdr:colOff>38100</xdr:colOff>
      <xdr:row>61</xdr:row>
      <xdr:rowOff>12065</xdr:rowOff>
    </xdr:to>
    <xdr:sp macro="" textlink="">
      <xdr:nvSpPr>
        <xdr:cNvPr id="608" name="楕円 607"/>
        <xdr:cNvSpPr/>
      </xdr:nvSpPr>
      <xdr:spPr>
        <a:xfrm>
          <a:off x="18235930" y="1037145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29845</xdr:rowOff>
    </xdr:from>
    <xdr:to xmlns:xdr="http://schemas.openxmlformats.org/drawingml/2006/spreadsheetDrawing">
      <xdr:col>102</xdr:col>
      <xdr:colOff>114300</xdr:colOff>
      <xdr:row>60</xdr:row>
      <xdr:rowOff>137160</xdr:rowOff>
    </xdr:to>
    <xdr:cxnSp macro="">
      <xdr:nvCxnSpPr>
        <xdr:cNvPr id="609" name="直線コネクタ 608"/>
        <xdr:cNvCxnSpPr/>
      </xdr:nvCxnSpPr>
      <xdr:spPr>
        <a:xfrm flipV="1">
          <a:off x="18286730" y="10316845"/>
          <a:ext cx="8699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20955</xdr:rowOff>
    </xdr:from>
    <xdr:ext cx="468630" cy="267970"/>
    <xdr:sp macro="" textlink="">
      <xdr:nvSpPr>
        <xdr:cNvPr id="610" name="n_1aveValue【学校施設】&#10;一人当たり面積"/>
        <xdr:cNvSpPr txBox="1"/>
      </xdr:nvSpPr>
      <xdr:spPr>
        <a:xfrm>
          <a:off x="20656550" y="1065085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20955</xdr:rowOff>
    </xdr:from>
    <xdr:ext cx="469900" cy="267970"/>
    <xdr:sp macro="" textlink="">
      <xdr:nvSpPr>
        <xdr:cNvPr id="611" name="n_2aveValue【学校施設】&#10;一人当たり面積"/>
        <xdr:cNvSpPr txBox="1"/>
      </xdr:nvSpPr>
      <xdr:spPr>
        <a:xfrm>
          <a:off x="19795490" y="106508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27940</xdr:rowOff>
    </xdr:from>
    <xdr:ext cx="469900" cy="268605"/>
    <xdr:sp macro="" textlink="">
      <xdr:nvSpPr>
        <xdr:cNvPr id="612" name="n_3aveValue【学校施設】&#10;一人当たり面積"/>
        <xdr:cNvSpPr txBox="1"/>
      </xdr:nvSpPr>
      <xdr:spPr>
        <a:xfrm>
          <a:off x="18925540" y="106578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31750</xdr:rowOff>
    </xdr:from>
    <xdr:ext cx="469900" cy="267335"/>
    <xdr:sp macro="" textlink="">
      <xdr:nvSpPr>
        <xdr:cNvPr id="613" name="n_4aveValue【学校施設】&#10;一人当たり面積"/>
        <xdr:cNvSpPr txBox="1"/>
      </xdr:nvSpPr>
      <xdr:spPr>
        <a:xfrm>
          <a:off x="18055590" y="1066165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82550</xdr:rowOff>
    </xdr:from>
    <xdr:ext cx="468630" cy="269240"/>
    <xdr:sp macro="" textlink="">
      <xdr:nvSpPr>
        <xdr:cNvPr id="614" name="n_1mainValue【学校施設】&#10;一人当たり面積"/>
        <xdr:cNvSpPr txBox="1"/>
      </xdr:nvSpPr>
      <xdr:spPr>
        <a:xfrm>
          <a:off x="20656550" y="1002665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93345</xdr:rowOff>
    </xdr:from>
    <xdr:ext cx="469900" cy="268605"/>
    <xdr:sp macro="" textlink="">
      <xdr:nvSpPr>
        <xdr:cNvPr id="615" name="n_2mainValue【学校施設】&#10;一人当たり面積"/>
        <xdr:cNvSpPr txBox="1"/>
      </xdr:nvSpPr>
      <xdr:spPr>
        <a:xfrm>
          <a:off x="19795490" y="100374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99695</xdr:rowOff>
    </xdr:from>
    <xdr:ext cx="469900" cy="267335"/>
    <xdr:sp macro="" textlink="">
      <xdr:nvSpPr>
        <xdr:cNvPr id="616" name="n_3mainValue【学校施設】&#10;一人当たり面積"/>
        <xdr:cNvSpPr txBox="1"/>
      </xdr:nvSpPr>
      <xdr:spPr>
        <a:xfrm>
          <a:off x="18925540" y="1004379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29210</xdr:rowOff>
    </xdr:from>
    <xdr:ext cx="469900" cy="267335"/>
    <xdr:sp macro="" textlink="">
      <xdr:nvSpPr>
        <xdr:cNvPr id="617" name="n_4mainValue【学校施設】&#10;一人当たり面積"/>
        <xdr:cNvSpPr txBox="1"/>
      </xdr:nvSpPr>
      <xdr:spPr>
        <a:xfrm>
          <a:off x="18055590" y="101447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18" name="正方形/長方形 617"/>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19" name="正方形/長方形 618"/>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0" name="正方形/長方形 619"/>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1" name="正方形/長方形 620"/>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22" name="正方形/長方形 621"/>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23" name="正方形/長方形 622"/>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24" name="正方形/長方形 623"/>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25" name="正方形/長方形 624"/>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180" cy="233045"/>
    <xdr:sp macro="" textlink="">
      <xdr:nvSpPr>
        <xdr:cNvPr id="626" name="テキスト ボックス 625"/>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27" name="直線コネクタ 626"/>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7970"/>
    <xdr:sp macro="" textlink="">
      <xdr:nvSpPr>
        <xdr:cNvPr id="628" name="テキスト ボックス 627"/>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629" name="直線コネクタ 628"/>
        <xdr:cNvCxnSpPr/>
      </xdr:nvCxnSpPr>
      <xdr:spPr>
        <a:xfrm>
          <a:off x="12198350" y="14916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8605"/>
    <xdr:sp macro="" textlink="">
      <xdr:nvSpPr>
        <xdr:cNvPr id="630" name="テキスト ボックス 629"/>
        <xdr:cNvSpPr txBox="1"/>
      </xdr:nvSpPr>
      <xdr:spPr>
        <a:xfrm>
          <a:off x="1174242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13970</xdr:rowOff>
    </xdr:from>
    <xdr:to xmlns:xdr="http://schemas.openxmlformats.org/drawingml/2006/spreadsheetDrawing">
      <xdr:col>89</xdr:col>
      <xdr:colOff>177800</xdr:colOff>
      <xdr:row>85</xdr:row>
      <xdr:rowOff>13970</xdr:rowOff>
    </xdr:to>
    <xdr:cxnSp macro="">
      <xdr:nvCxnSpPr>
        <xdr:cNvPr id="631" name="直線コネクタ 630"/>
        <xdr:cNvCxnSpPr/>
      </xdr:nvCxnSpPr>
      <xdr:spPr>
        <a:xfrm>
          <a:off x="12198350" y="1458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44450</xdr:rowOff>
    </xdr:from>
    <xdr:ext cx="401955" cy="267970"/>
    <xdr:sp macro="" textlink="">
      <xdr:nvSpPr>
        <xdr:cNvPr id="632" name="テキスト ボックス 631"/>
        <xdr:cNvSpPr txBox="1"/>
      </xdr:nvSpPr>
      <xdr:spPr>
        <a:xfrm>
          <a:off x="11802745" y="1444625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31115</xdr:rowOff>
    </xdr:from>
    <xdr:to xmlns:xdr="http://schemas.openxmlformats.org/drawingml/2006/spreadsheetDrawing">
      <xdr:col>89</xdr:col>
      <xdr:colOff>177800</xdr:colOff>
      <xdr:row>83</xdr:row>
      <xdr:rowOff>31115</xdr:rowOff>
    </xdr:to>
    <xdr:cxnSp macro="">
      <xdr:nvCxnSpPr>
        <xdr:cNvPr id="633" name="直線コネクタ 632"/>
        <xdr:cNvCxnSpPr/>
      </xdr:nvCxnSpPr>
      <xdr:spPr>
        <a:xfrm>
          <a:off x="12198350" y="14261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60960</xdr:rowOff>
    </xdr:from>
    <xdr:ext cx="401955" cy="268605"/>
    <xdr:sp macro="" textlink="">
      <xdr:nvSpPr>
        <xdr:cNvPr id="634" name="テキスト ボックス 633"/>
        <xdr:cNvSpPr txBox="1"/>
      </xdr:nvSpPr>
      <xdr:spPr>
        <a:xfrm>
          <a:off x="11802745" y="14119860"/>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48260</xdr:rowOff>
    </xdr:from>
    <xdr:to xmlns:xdr="http://schemas.openxmlformats.org/drawingml/2006/spreadsheetDrawing">
      <xdr:col>89</xdr:col>
      <xdr:colOff>177800</xdr:colOff>
      <xdr:row>81</xdr:row>
      <xdr:rowOff>48260</xdr:rowOff>
    </xdr:to>
    <xdr:cxnSp macro="">
      <xdr:nvCxnSpPr>
        <xdr:cNvPr id="635" name="直線コネクタ 634"/>
        <xdr:cNvCxnSpPr/>
      </xdr:nvCxnSpPr>
      <xdr:spPr>
        <a:xfrm>
          <a:off x="12198350" y="139357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78740</xdr:rowOff>
    </xdr:from>
    <xdr:ext cx="401955" cy="267970"/>
    <xdr:sp macro="" textlink="">
      <xdr:nvSpPr>
        <xdr:cNvPr id="636" name="テキスト ボックス 635"/>
        <xdr:cNvSpPr txBox="1"/>
      </xdr:nvSpPr>
      <xdr:spPr>
        <a:xfrm>
          <a:off x="11802745" y="1379474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65405</xdr:rowOff>
    </xdr:from>
    <xdr:to xmlns:xdr="http://schemas.openxmlformats.org/drawingml/2006/spreadsheetDrawing">
      <xdr:col>89</xdr:col>
      <xdr:colOff>177800</xdr:colOff>
      <xdr:row>79</xdr:row>
      <xdr:rowOff>65405</xdr:rowOff>
    </xdr:to>
    <xdr:cxnSp macro="">
      <xdr:nvCxnSpPr>
        <xdr:cNvPr id="637" name="直線コネクタ 636"/>
        <xdr:cNvCxnSpPr/>
      </xdr:nvCxnSpPr>
      <xdr:spPr>
        <a:xfrm>
          <a:off x="12198350" y="136099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95250</xdr:rowOff>
    </xdr:from>
    <xdr:ext cx="401955" cy="268605"/>
    <xdr:sp macro="" textlink="">
      <xdr:nvSpPr>
        <xdr:cNvPr id="638" name="テキスト ボックス 637"/>
        <xdr:cNvSpPr txBox="1"/>
      </xdr:nvSpPr>
      <xdr:spPr>
        <a:xfrm>
          <a:off x="11802745" y="13468350"/>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81915</xdr:rowOff>
    </xdr:from>
    <xdr:to xmlns:xdr="http://schemas.openxmlformats.org/drawingml/2006/spreadsheetDrawing">
      <xdr:col>89</xdr:col>
      <xdr:colOff>177800</xdr:colOff>
      <xdr:row>77</xdr:row>
      <xdr:rowOff>81915</xdr:rowOff>
    </xdr:to>
    <xdr:cxnSp macro="">
      <xdr:nvCxnSpPr>
        <xdr:cNvPr id="639" name="直線コネクタ 638"/>
        <xdr:cNvCxnSpPr/>
      </xdr:nvCxnSpPr>
      <xdr:spPr>
        <a:xfrm>
          <a:off x="12198350" y="13283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112395</xdr:rowOff>
    </xdr:from>
    <xdr:ext cx="339090" cy="267970"/>
    <xdr:sp macro="" textlink="">
      <xdr:nvSpPr>
        <xdr:cNvPr id="640" name="テキスト ボックス 639"/>
        <xdr:cNvSpPr txBox="1"/>
      </xdr:nvSpPr>
      <xdr:spPr>
        <a:xfrm>
          <a:off x="11866880" y="1314259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41" name="直線コネクタ 64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2"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65405</xdr:rowOff>
    </xdr:from>
    <xdr:to xmlns:xdr="http://schemas.openxmlformats.org/drawingml/2006/spreadsheetDrawing">
      <xdr:col>85</xdr:col>
      <xdr:colOff>126365</xdr:colOff>
      <xdr:row>86</xdr:row>
      <xdr:rowOff>171450</xdr:rowOff>
    </xdr:to>
    <xdr:cxnSp macro="">
      <xdr:nvCxnSpPr>
        <xdr:cNvPr id="643" name="直線コネクタ 642"/>
        <xdr:cNvCxnSpPr/>
      </xdr:nvCxnSpPr>
      <xdr:spPr>
        <a:xfrm flipV="1">
          <a:off x="15995015" y="1343850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9240"/>
    <xdr:sp macro="" textlink="">
      <xdr:nvSpPr>
        <xdr:cNvPr id="644" name="【児童館】&#10;有形固定資産減価償却率最小値テキスト"/>
        <xdr:cNvSpPr txBox="1"/>
      </xdr:nvSpPr>
      <xdr:spPr>
        <a:xfrm>
          <a:off x="16033750" y="149174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645" name="直線コネクタ 644"/>
        <xdr:cNvCxnSpPr/>
      </xdr:nvCxnSpPr>
      <xdr:spPr>
        <a:xfrm>
          <a:off x="15906750" y="14916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10160</xdr:rowOff>
    </xdr:from>
    <xdr:ext cx="340360" cy="267970"/>
    <xdr:sp macro="" textlink="">
      <xdr:nvSpPr>
        <xdr:cNvPr id="646" name="【児童館】&#10;有形固定資産減価償却率最大値テキスト"/>
        <xdr:cNvSpPr txBox="1"/>
      </xdr:nvSpPr>
      <xdr:spPr>
        <a:xfrm>
          <a:off x="16033750" y="13211810"/>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65405</xdr:rowOff>
    </xdr:from>
    <xdr:to xmlns:xdr="http://schemas.openxmlformats.org/drawingml/2006/spreadsheetDrawing">
      <xdr:col>86</xdr:col>
      <xdr:colOff>25400</xdr:colOff>
      <xdr:row>78</xdr:row>
      <xdr:rowOff>65405</xdr:rowOff>
    </xdr:to>
    <xdr:cxnSp macro="">
      <xdr:nvCxnSpPr>
        <xdr:cNvPr id="647" name="直線コネクタ 646"/>
        <xdr:cNvCxnSpPr/>
      </xdr:nvCxnSpPr>
      <xdr:spPr>
        <a:xfrm>
          <a:off x="15906750" y="13438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149860</xdr:rowOff>
    </xdr:from>
    <xdr:ext cx="405130" cy="269240"/>
    <xdr:sp macro="" textlink="">
      <xdr:nvSpPr>
        <xdr:cNvPr id="648" name="【児童館】&#10;有形固定資産減価償却率平均値テキスト"/>
        <xdr:cNvSpPr txBox="1"/>
      </xdr:nvSpPr>
      <xdr:spPr>
        <a:xfrm>
          <a:off x="16033750" y="1403731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125730</xdr:rowOff>
    </xdr:from>
    <xdr:to xmlns:xdr="http://schemas.openxmlformats.org/drawingml/2006/spreadsheetDrawing">
      <xdr:col>85</xdr:col>
      <xdr:colOff>177800</xdr:colOff>
      <xdr:row>83</xdr:row>
      <xdr:rowOff>53340</xdr:rowOff>
    </xdr:to>
    <xdr:sp macro="" textlink="">
      <xdr:nvSpPr>
        <xdr:cNvPr id="649" name="フローチャート: 判断 648"/>
        <xdr:cNvSpPr/>
      </xdr:nvSpPr>
      <xdr:spPr>
        <a:xfrm>
          <a:off x="15944850" y="14184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128905</xdr:rowOff>
    </xdr:from>
    <xdr:to xmlns:xdr="http://schemas.openxmlformats.org/drawingml/2006/spreadsheetDrawing">
      <xdr:col>81</xdr:col>
      <xdr:colOff>101600</xdr:colOff>
      <xdr:row>83</xdr:row>
      <xdr:rowOff>56515</xdr:rowOff>
    </xdr:to>
    <xdr:sp macro="" textlink="">
      <xdr:nvSpPr>
        <xdr:cNvPr id="650" name="フローチャート: 判断 649"/>
        <xdr:cNvSpPr/>
      </xdr:nvSpPr>
      <xdr:spPr>
        <a:xfrm>
          <a:off x="15121890" y="14187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80010</xdr:rowOff>
    </xdr:from>
    <xdr:to xmlns:xdr="http://schemas.openxmlformats.org/drawingml/2006/spreadsheetDrawing">
      <xdr:col>76</xdr:col>
      <xdr:colOff>165100</xdr:colOff>
      <xdr:row>83</xdr:row>
      <xdr:rowOff>7620</xdr:rowOff>
    </xdr:to>
    <xdr:sp macro="" textlink="">
      <xdr:nvSpPr>
        <xdr:cNvPr id="651" name="フローチャート: 判断 650"/>
        <xdr:cNvSpPr/>
      </xdr:nvSpPr>
      <xdr:spPr>
        <a:xfrm>
          <a:off x="14251940" y="14138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39370</xdr:rowOff>
    </xdr:from>
    <xdr:to xmlns:xdr="http://schemas.openxmlformats.org/drawingml/2006/spreadsheetDrawing">
      <xdr:col>72</xdr:col>
      <xdr:colOff>38100</xdr:colOff>
      <xdr:row>82</xdr:row>
      <xdr:rowOff>145415</xdr:rowOff>
    </xdr:to>
    <xdr:sp macro="" textlink="">
      <xdr:nvSpPr>
        <xdr:cNvPr id="652" name="フローチャート: 判断 651"/>
        <xdr:cNvSpPr/>
      </xdr:nvSpPr>
      <xdr:spPr>
        <a:xfrm>
          <a:off x="13381990" y="1409827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96520</xdr:rowOff>
    </xdr:from>
    <xdr:to xmlns:xdr="http://schemas.openxmlformats.org/drawingml/2006/spreadsheetDrawing">
      <xdr:col>67</xdr:col>
      <xdr:colOff>101600</xdr:colOff>
      <xdr:row>83</xdr:row>
      <xdr:rowOff>24130</xdr:rowOff>
    </xdr:to>
    <xdr:sp macro="" textlink="">
      <xdr:nvSpPr>
        <xdr:cNvPr id="653" name="フローチャート: 判断 652"/>
        <xdr:cNvSpPr/>
      </xdr:nvSpPr>
      <xdr:spPr>
        <a:xfrm>
          <a:off x="12508230" y="14155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7970"/>
    <xdr:sp macro="" textlink="">
      <xdr:nvSpPr>
        <xdr:cNvPr id="654" name="テキスト ボックス 653"/>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0730" cy="267970"/>
    <xdr:sp macro="" textlink="">
      <xdr:nvSpPr>
        <xdr:cNvPr id="655" name="テキスト ボックス 654"/>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0730" cy="267970"/>
    <xdr:sp macro="" textlink="">
      <xdr:nvSpPr>
        <xdr:cNvPr id="656" name="テキスト ボックス 655"/>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0730" cy="267970"/>
    <xdr:sp macro="" textlink="">
      <xdr:nvSpPr>
        <xdr:cNvPr id="657" name="テキスト ボックス 656"/>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0730" cy="267970"/>
    <xdr:sp macro="" textlink="">
      <xdr:nvSpPr>
        <xdr:cNvPr id="658" name="テキスト ボックス 657"/>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122555</xdr:rowOff>
    </xdr:from>
    <xdr:to xmlns:xdr="http://schemas.openxmlformats.org/drawingml/2006/spreadsheetDrawing">
      <xdr:col>85</xdr:col>
      <xdr:colOff>177800</xdr:colOff>
      <xdr:row>87</xdr:row>
      <xdr:rowOff>50165</xdr:rowOff>
    </xdr:to>
    <xdr:sp macro="" textlink="">
      <xdr:nvSpPr>
        <xdr:cNvPr id="659" name="楕円 658"/>
        <xdr:cNvSpPr/>
      </xdr:nvSpPr>
      <xdr:spPr>
        <a:xfrm>
          <a:off x="15944850" y="14867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34290</xdr:rowOff>
    </xdr:from>
    <xdr:ext cx="469900" cy="269240"/>
    <xdr:sp macro="" textlink="">
      <xdr:nvSpPr>
        <xdr:cNvPr id="660" name="【児童館】&#10;有形固定資産減価償却率該当値テキスト"/>
        <xdr:cNvSpPr txBox="1"/>
      </xdr:nvSpPr>
      <xdr:spPr>
        <a:xfrm>
          <a:off x="16033750" y="14778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122555</xdr:rowOff>
    </xdr:from>
    <xdr:to xmlns:xdr="http://schemas.openxmlformats.org/drawingml/2006/spreadsheetDrawing">
      <xdr:col>81</xdr:col>
      <xdr:colOff>101600</xdr:colOff>
      <xdr:row>87</xdr:row>
      <xdr:rowOff>50165</xdr:rowOff>
    </xdr:to>
    <xdr:sp macro="" textlink="">
      <xdr:nvSpPr>
        <xdr:cNvPr id="661" name="楕円 660"/>
        <xdr:cNvSpPr/>
      </xdr:nvSpPr>
      <xdr:spPr>
        <a:xfrm>
          <a:off x="15121890" y="14867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171450</xdr:rowOff>
    </xdr:from>
    <xdr:to xmlns:xdr="http://schemas.openxmlformats.org/drawingml/2006/spreadsheetDrawing">
      <xdr:col>85</xdr:col>
      <xdr:colOff>127000</xdr:colOff>
      <xdr:row>86</xdr:row>
      <xdr:rowOff>171450</xdr:rowOff>
    </xdr:to>
    <xdr:cxnSp macro="">
      <xdr:nvCxnSpPr>
        <xdr:cNvPr id="662" name="直線コネクタ 661"/>
        <xdr:cNvCxnSpPr/>
      </xdr:nvCxnSpPr>
      <xdr:spPr>
        <a:xfrm>
          <a:off x="15172690" y="149161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111125</xdr:rowOff>
    </xdr:from>
    <xdr:to xmlns:xdr="http://schemas.openxmlformats.org/drawingml/2006/spreadsheetDrawing">
      <xdr:col>76</xdr:col>
      <xdr:colOff>165100</xdr:colOff>
      <xdr:row>87</xdr:row>
      <xdr:rowOff>38100</xdr:rowOff>
    </xdr:to>
    <xdr:sp macro="" textlink="">
      <xdr:nvSpPr>
        <xdr:cNvPr id="663" name="楕円 662"/>
        <xdr:cNvSpPr/>
      </xdr:nvSpPr>
      <xdr:spPr>
        <a:xfrm>
          <a:off x="14251940" y="14855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163195</xdr:rowOff>
    </xdr:from>
    <xdr:to xmlns:xdr="http://schemas.openxmlformats.org/drawingml/2006/spreadsheetDrawing">
      <xdr:col>81</xdr:col>
      <xdr:colOff>50800</xdr:colOff>
      <xdr:row>86</xdr:row>
      <xdr:rowOff>171450</xdr:rowOff>
    </xdr:to>
    <xdr:cxnSp macro="">
      <xdr:nvCxnSpPr>
        <xdr:cNvPr id="664" name="直線コネクタ 663"/>
        <xdr:cNvCxnSpPr/>
      </xdr:nvCxnSpPr>
      <xdr:spPr>
        <a:xfrm>
          <a:off x="14302740" y="1490789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86995</xdr:rowOff>
    </xdr:from>
    <xdr:to xmlns:xdr="http://schemas.openxmlformats.org/drawingml/2006/spreadsheetDrawing">
      <xdr:col>72</xdr:col>
      <xdr:colOff>38100</xdr:colOff>
      <xdr:row>87</xdr:row>
      <xdr:rowOff>14605</xdr:rowOff>
    </xdr:to>
    <xdr:sp macro="" textlink="">
      <xdr:nvSpPr>
        <xdr:cNvPr id="665" name="楕円 664"/>
        <xdr:cNvSpPr/>
      </xdr:nvSpPr>
      <xdr:spPr>
        <a:xfrm>
          <a:off x="13381990" y="148316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139700</xdr:rowOff>
    </xdr:from>
    <xdr:to xmlns:xdr="http://schemas.openxmlformats.org/drawingml/2006/spreadsheetDrawing">
      <xdr:col>76</xdr:col>
      <xdr:colOff>114300</xdr:colOff>
      <xdr:row>86</xdr:row>
      <xdr:rowOff>163195</xdr:rowOff>
    </xdr:to>
    <xdr:cxnSp macro="">
      <xdr:nvCxnSpPr>
        <xdr:cNvPr id="666" name="直線コネクタ 665"/>
        <xdr:cNvCxnSpPr/>
      </xdr:nvCxnSpPr>
      <xdr:spPr>
        <a:xfrm>
          <a:off x="13432790" y="1488440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60960</xdr:rowOff>
    </xdr:from>
    <xdr:to xmlns:xdr="http://schemas.openxmlformats.org/drawingml/2006/spreadsheetDrawing">
      <xdr:col>67</xdr:col>
      <xdr:colOff>101600</xdr:colOff>
      <xdr:row>86</xdr:row>
      <xdr:rowOff>167005</xdr:rowOff>
    </xdr:to>
    <xdr:sp macro="" textlink="">
      <xdr:nvSpPr>
        <xdr:cNvPr id="667" name="楕円 666"/>
        <xdr:cNvSpPr/>
      </xdr:nvSpPr>
      <xdr:spPr>
        <a:xfrm>
          <a:off x="12508230" y="148056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114300</xdr:rowOff>
    </xdr:from>
    <xdr:to xmlns:xdr="http://schemas.openxmlformats.org/drawingml/2006/spreadsheetDrawing">
      <xdr:col>71</xdr:col>
      <xdr:colOff>177800</xdr:colOff>
      <xdr:row>86</xdr:row>
      <xdr:rowOff>139700</xdr:rowOff>
    </xdr:to>
    <xdr:cxnSp macro="">
      <xdr:nvCxnSpPr>
        <xdr:cNvPr id="668" name="直線コネクタ 667"/>
        <xdr:cNvCxnSpPr/>
      </xdr:nvCxnSpPr>
      <xdr:spPr>
        <a:xfrm>
          <a:off x="12559030" y="1485900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73660</xdr:rowOff>
    </xdr:from>
    <xdr:ext cx="405130" cy="269240"/>
    <xdr:sp macro="" textlink="">
      <xdr:nvSpPr>
        <xdr:cNvPr id="669" name="n_1aveValue【児童館】&#10;有形固定資産減価償却率"/>
        <xdr:cNvSpPr txBox="1"/>
      </xdr:nvSpPr>
      <xdr:spPr>
        <a:xfrm>
          <a:off x="14961235" y="1396111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24130</xdr:rowOff>
    </xdr:from>
    <xdr:ext cx="403860" cy="268605"/>
    <xdr:sp macro="" textlink="">
      <xdr:nvSpPr>
        <xdr:cNvPr id="670" name="n_2aveValue【児童館】&#10;有形固定資産減価償却率"/>
        <xdr:cNvSpPr txBox="1"/>
      </xdr:nvSpPr>
      <xdr:spPr>
        <a:xfrm>
          <a:off x="14103985" y="1391158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161925</xdr:rowOff>
    </xdr:from>
    <xdr:ext cx="403860" cy="268605"/>
    <xdr:sp macro="" textlink="">
      <xdr:nvSpPr>
        <xdr:cNvPr id="671" name="n_3aveValue【児童館】&#10;有形固定資産減価償却率"/>
        <xdr:cNvSpPr txBox="1"/>
      </xdr:nvSpPr>
      <xdr:spPr>
        <a:xfrm>
          <a:off x="13234035" y="1387792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41910</xdr:rowOff>
    </xdr:from>
    <xdr:ext cx="403860" cy="267970"/>
    <xdr:sp macro="" textlink="">
      <xdr:nvSpPr>
        <xdr:cNvPr id="672" name="n_4aveValue【児童館】&#10;有形固定資産減価償却率"/>
        <xdr:cNvSpPr txBox="1"/>
      </xdr:nvSpPr>
      <xdr:spPr>
        <a:xfrm>
          <a:off x="12360275" y="1392936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41275</xdr:rowOff>
    </xdr:from>
    <xdr:ext cx="468630" cy="267970"/>
    <xdr:sp macro="" textlink="">
      <xdr:nvSpPr>
        <xdr:cNvPr id="673" name="n_1mainValue【児童館】&#10;有形固定資産減価償却率"/>
        <xdr:cNvSpPr txBox="1"/>
      </xdr:nvSpPr>
      <xdr:spPr>
        <a:xfrm>
          <a:off x="14932660" y="1495742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87</xdr:row>
      <xdr:rowOff>29210</xdr:rowOff>
    </xdr:from>
    <xdr:ext cx="403860" cy="267335"/>
    <xdr:sp macro="" textlink="">
      <xdr:nvSpPr>
        <xdr:cNvPr id="674" name="n_2mainValue【児童館】&#10;有形固定資産減価償却率"/>
        <xdr:cNvSpPr txBox="1"/>
      </xdr:nvSpPr>
      <xdr:spPr>
        <a:xfrm>
          <a:off x="14103985" y="1494536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87</xdr:row>
      <xdr:rowOff>5080</xdr:rowOff>
    </xdr:from>
    <xdr:ext cx="403860" cy="269240"/>
    <xdr:sp macro="" textlink="">
      <xdr:nvSpPr>
        <xdr:cNvPr id="675" name="n_3mainValue【児童館】&#10;有形固定資産減価償却率"/>
        <xdr:cNvSpPr txBox="1"/>
      </xdr:nvSpPr>
      <xdr:spPr>
        <a:xfrm>
          <a:off x="13234035" y="1492123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157480</xdr:rowOff>
    </xdr:from>
    <xdr:ext cx="403860" cy="267970"/>
    <xdr:sp macro="" textlink="">
      <xdr:nvSpPr>
        <xdr:cNvPr id="676" name="n_4mainValue【児童館】&#10;有形固定資産減価償却率"/>
        <xdr:cNvSpPr txBox="1"/>
      </xdr:nvSpPr>
      <xdr:spPr>
        <a:xfrm>
          <a:off x="12360275" y="1490218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77" name="正方形/長方形 676"/>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78" name="正方形/長方形 677"/>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79" name="正方形/長方形 678"/>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80" name="正方形/長方形 679"/>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1" name="正方形/長方形 680"/>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2" name="正方形/長方形 681"/>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83" name="正方形/長方形 682"/>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84" name="正方形/長方形 683"/>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8615" cy="233045"/>
    <xdr:sp macro="" textlink="">
      <xdr:nvSpPr>
        <xdr:cNvPr id="685" name="テキスト ボックス 684"/>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86" name="直線コネクタ 685"/>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171450</xdr:rowOff>
    </xdr:from>
    <xdr:to xmlns:xdr="http://schemas.openxmlformats.org/drawingml/2006/spreadsheetDrawing">
      <xdr:col>120</xdr:col>
      <xdr:colOff>114300</xdr:colOff>
      <xdr:row>86</xdr:row>
      <xdr:rowOff>171450</xdr:rowOff>
    </xdr:to>
    <xdr:cxnSp macro="">
      <xdr:nvCxnSpPr>
        <xdr:cNvPr id="687" name="直線コネクタ 686"/>
        <xdr:cNvCxnSpPr/>
      </xdr:nvCxnSpPr>
      <xdr:spPr>
        <a:xfrm>
          <a:off x="17922240" y="14916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27305</xdr:rowOff>
    </xdr:from>
    <xdr:ext cx="467360" cy="268605"/>
    <xdr:sp macro="" textlink="">
      <xdr:nvSpPr>
        <xdr:cNvPr id="688" name="テキスト ボックス 687"/>
        <xdr:cNvSpPr txBox="1"/>
      </xdr:nvSpPr>
      <xdr:spPr>
        <a:xfrm>
          <a:off x="1746631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13970</xdr:rowOff>
    </xdr:from>
    <xdr:to xmlns:xdr="http://schemas.openxmlformats.org/drawingml/2006/spreadsheetDrawing">
      <xdr:col>120</xdr:col>
      <xdr:colOff>114300</xdr:colOff>
      <xdr:row>85</xdr:row>
      <xdr:rowOff>13970</xdr:rowOff>
    </xdr:to>
    <xdr:cxnSp macro="">
      <xdr:nvCxnSpPr>
        <xdr:cNvPr id="689" name="直線コネクタ 688"/>
        <xdr:cNvCxnSpPr/>
      </xdr:nvCxnSpPr>
      <xdr:spPr>
        <a:xfrm>
          <a:off x="17922240" y="1458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44450</xdr:rowOff>
    </xdr:from>
    <xdr:ext cx="467360" cy="267970"/>
    <xdr:sp macro="" textlink="">
      <xdr:nvSpPr>
        <xdr:cNvPr id="690" name="テキスト ボックス 689"/>
        <xdr:cNvSpPr txBox="1"/>
      </xdr:nvSpPr>
      <xdr:spPr>
        <a:xfrm>
          <a:off x="17466310" y="1444625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31115</xdr:rowOff>
    </xdr:from>
    <xdr:to xmlns:xdr="http://schemas.openxmlformats.org/drawingml/2006/spreadsheetDrawing">
      <xdr:col>120</xdr:col>
      <xdr:colOff>114300</xdr:colOff>
      <xdr:row>83</xdr:row>
      <xdr:rowOff>31115</xdr:rowOff>
    </xdr:to>
    <xdr:cxnSp macro="">
      <xdr:nvCxnSpPr>
        <xdr:cNvPr id="691" name="直線コネクタ 690"/>
        <xdr:cNvCxnSpPr/>
      </xdr:nvCxnSpPr>
      <xdr:spPr>
        <a:xfrm>
          <a:off x="17922240" y="14261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60960</xdr:rowOff>
    </xdr:from>
    <xdr:ext cx="467360" cy="268605"/>
    <xdr:sp macro="" textlink="">
      <xdr:nvSpPr>
        <xdr:cNvPr id="692" name="テキスト ボックス 691"/>
        <xdr:cNvSpPr txBox="1"/>
      </xdr:nvSpPr>
      <xdr:spPr>
        <a:xfrm>
          <a:off x="17466310" y="1411986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48260</xdr:rowOff>
    </xdr:from>
    <xdr:to xmlns:xdr="http://schemas.openxmlformats.org/drawingml/2006/spreadsheetDrawing">
      <xdr:col>120</xdr:col>
      <xdr:colOff>114300</xdr:colOff>
      <xdr:row>81</xdr:row>
      <xdr:rowOff>48260</xdr:rowOff>
    </xdr:to>
    <xdr:cxnSp macro="">
      <xdr:nvCxnSpPr>
        <xdr:cNvPr id="693" name="直線コネクタ 692"/>
        <xdr:cNvCxnSpPr/>
      </xdr:nvCxnSpPr>
      <xdr:spPr>
        <a:xfrm>
          <a:off x="17922240" y="139357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78740</xdr:rowOff>
    </xdr:from>
    <xdr:ext cx="467360" cy="267970"/>
    <xdr:sp macro="" textlink="">
      <xdr:nvSpPr>
        <xdr:cNvPr id="694" name="テキスト ボックス 693"/>
        <xdr:cNvSpPr txBox="1"/>
      </xdr:nvSpPr>
      <xdr:spPr>
        <a:xfrm>
          <a:off x="17466310" y="1379474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65405</xdr:rowOff>
    </xdr:from>
    <xdr:to xmlns:xdr="http://schemas.openxmlformats.org/drawingml/2006/spreadsheetDrawing">
      <xdr:col>120</xdr:col>
      <xdr:colOff>114300</xdr:colOff>
      <xdr:row>79</xdr:row>
      <xdr:rowOff>65405</xdr:rowOff>
    </xdr:to>
    <xdr:cxnSp macro="">
      <xdr:nvCxnSpPr>
        <xdr:cNvPr id="695" name="直線コネクタ 694"/>
        <xdr:cNvCxnSpPr/>
      </xdr:nvCxnSpPr>
      <xdr:spPr>
        <a:xfrm>
          <a:off x="17922240" y="136099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95250</xdr:rowOff>
    </xdr:from>
    <xdr:ext cx="467360" cy="268605"/>
    <xdr:sp macro="" textlink="">
      <xdr:nvSpPr>
        <xdr:cNvPr id="696" name="テキスト ボックス 695"/>
        <xdr:cNvSpPr txBox="1"/>
      </xdr:nvSpPr>
      <xdr:spPr>
        <a:xfrm>
          <a:off x="17466310" y="1346835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81915</xdr:rowOff>
    </xdr:from>
    <xdr:to xmlns:xdr="http://schemas.openxmlformats.org/drawingml/2006/spreadsheetDrawing">
      <xdr:col>120</xdr:col>
      <xdr:colOff>114300</xdr:colOff>
      <xdr:row>77</xdr:row>
      <xdr:rowOff>81915</xdr:rowOff>
    </xdr:to>
    <xdr:cxnSp macro="">
      <xdr:nvCxnSpPr>
        <xdr:cNvPr id="697" name="直線コネクタ 696"/>
        <xdr:cNvCxnSpPr/>
      </xdr:nvCxnSpPr>
      <xdr:spPr>
        <a:xfrm>
          <a:off x="17922240" y="13283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112395</xdr:rowOff>
    </xdr:from>
    <xdr:ext cx="467360" cy="267970"/>
    <xdr:sp macro="" textlink="">
      <xdr:nvSpPr>
        <xdr:cNvPr id="698" name="テキスト ボックス 697"/>
        <xdr:cNvSpPr txBox="1"/>
      </xdr:nvSpPr>
      <xdr:spPr>
        <a:xfrm>
          <a:off x="17466310" y="131425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699" name="直線コネクタ 698"/>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700" name="テキスト ボックス 699"/>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1"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85090</xdr:rowOff>
    </xdr:from>
    <xdr:to xmlns:xdr="http://schemas.openxmlformats.org/drawingml/2006/spreadsheetDrawing">
      <xdr:col>116</xdr:col>
      <xdr:colOff>62865</xdr:colOff>
      <xdr:row>86</xdr:row>
      <xdr:rowOff>152400</xdr:rowOff>
    </xdr:to>
    <xdr:cxnSp macro="">
      <xdr:nvCxnSpPr>
        <xdr:cNvPr id="702" name="直線コネクタ 701"/>
        <xdr:cNvCxnSpPr/>
      </xdr:nvCxnSpPr>
      <xdr:spPr>
        <a:xfrm flipV="1">
          <a:off x="21718905" y="1345819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156210</xdr:rowOff>
    </xdr:from>
    <xdr:ext cx="469900" cy="267970"/>
    <xdr:sp macro="" textlink="">
      <xdr:nvSpPr>
        <xdr:cNvPr id="703" name="【児童館】&#10;一人当たり面積最小値テキスト"/>
        <xdr:cNvSpPr txBox="1"/>
      </xdr:nvSpPr>
      <xdr:spPr>
        <a:xfrm>
          <a:off x="21757640" y="149009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152400</xdr:rowOff>
    </xdr:from>
    <xdr:to xmlns:xdr="http://schemas.openxmlformats.org/drawingml/2006/spreadsheetDrawing">
      <xdr:col>116</xdr:col>
      <xdr:colOff>152400</xdr:colOff>
      <xdr:row>86</xdr:row>
      <xdr:rowOff>152400</xdr:rowOff>
    </xdr:to>
    <xdr:cxnSp macro="">
      <xdr:nvCxnSpPr>
        <xdr:cNvPr id="704" name="直線コネクタ 703"/>
        <xdr:cNvCxnSpPr/>
      </xdr:nvCxnSpPr>
      <xdr:spPr>
        <a:xfrm>
          <a:off x="21634450" y="14897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29845</xdr:rowOff>
    </xdr:from>
    <xdr:ext cx="469900" cy="267335"/>
    <xdr:sp macro="" textlink="">
      <xdr:nvSpPr>
        <xdr:cNvPr id="705" name="【児童館】&#10;一人当たり面積最大値テキスト"/>
        <xdr:cNvSpPr txBox="1"/>
      </xdr:nvSpPr>
      <xdr:spPr>
        <a:xfrm>
          <a:off x="21757640" y="1323149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85090</xdr:rowOff>
    </xdr:from>
    <xdr:to xmlns:xdr="http://schemas.openxmlformats.org/drawingml/2006/spreadsheetDrawing">
      <xdr:col>116</xdr:col>
      <xdr:colOff>152400</xdr:colOff>
      <xdr:row>78</xdr:row>
      <xdr:rowOff>85090</xdr:rowOff>
    </xdr:to>
    <xdr:cxnSp macro="">
      <xdr:nvCxnSpPr>
        <xdr:cNvPr id="706" name="直線コネクタ 705"/>
        <xdr:cNvCxnSpPr/>
      </xdr:nvCxnSpPr>
      <xdr:spPr>
        <a:xfrm>
          <a:off x="21634450" y="13458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128270</xdr:rowOff>
    </xdr:from>
    <xdr:ext cx="469900" cy="268605"/>
    <xdr:sp macro="" textlink="">
      <xdr:nvSpPr>
        <xdr:cNvPr id="707" name="【児童館】&#10;一人当たり面積平均値テキスト"/>
        <xdr:cNvSpPr txBox="1"/>
      </xdr:nvSpPr>
      <xdr:spPr>
        <a:xfrm>
          <a:off x="21757640" y="14530070"/>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151130</xdr:rowOff>
    </xdr:from>
    <xdr:to xmlns:xdr="http://schemas.openxmlformats.org/drawingml/2006/spreadsheetDrawing">
      <xdr:col>116</xdr:col>
      <xdr:colOff>114300</xdr:colOff>
      <xdr:row>85</xdr:row>
      <xdr:rowOff>78740</xdr:rowOff>
    </xdr:to>
    <xdr:sp macro="" textlink="">
      <xdr:nvSpPr>
        <xdr:cNvPr id="708" name="フローチャート: 判断 707"/>
        <xdr:cNvSpPr/>
      </xdr:nvSpPr>
      <xdr:spPr>
        <a:xfrm>
          <a:off x="21668740" y="14552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161925</xdr:rowOff>
    </xdr:from>
    <xdr:to xmlns:xdr="http://schemas.openxmlformats.org/drawingml/2006/spreadsheetDrawing">
      <xdr:col>112</xdr:col>
      <xdr:colOff>38100</xdr:colOff>
      <xdr:row>85</xdr:row>
      <xdr:rowOff>89535</xdr:rowOff>
    </xdr:to>
    <xdr:sp macro="" textlink="">
      <xdr:nvSpPr>
        <xdr:cNvPr id="709" name="フローチャート: 判断 708"/>
        <xdr:cNvSpPr/>
      </xdr:nvSpPr>
      <xdr:spPr>
        <a:xfrm>
          <a:off x="20849590" y="145637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127635</xdr:rowOff>
    </xdr:from>
    <xdr:to xmlns:xdr="http://schemas.openxmlformats.org/drawingml/2006/spreadsheetDrawing">
      <xdr:col>107</xdr:col>
      <xdr:colOff>101600</xdr:colOff>
      <xdr:row>85</xdr:row>
      <xdr:rowOff>55245</xdr:rowOff>
    </xdr:to>
    <xdr:sp macro="" textlink="">
      <xdr:nvSpPr>
        <xdr:cNvPr id="710" name="フローチャート: 判断 709"/>
        <xdr:cNvSpPr/>
      </xdr:nvSpPr>
      <xdr:spPr>
        <a:xfrm>
          <a:off x="19975830" y="14529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127635</xdr:rowOff>
    </xdr:from>
    <xdr:to xmlns:xdr="http://schemas.openxmlformats.org/drawingml/2006/spreadsheetDrawing">
      <xdr:col>102</xdr:col>
      <xdr:colOff>165100</xdr:colOff>
      <xdr:row>85</xdr:row>
      <xdr:rowOff>55245</xdr:rowOff>
    </xdr:to>
    <xdr:sp macro="" textlink="">
      <xdr:nvSpPr>
        <xdr:cNvPr id="711" name="フローチャート: 判断 710"/>
        <xdr:cNvSpPr/>
      </xdr:nvSpPr>
      <xdr:spPr>
        <a:xfrm>
          <a:off x="19105880" y="14529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139065</xdr:rowOff>
    </xdr:from>
    <xdr:to xmlns:xdr="http://schemas.openxmlformats.org/drawingml/2006/spreadsheetDrawing">
      <xdr:col>98</xdr:col>
      <xdr:colOff>38100</xdr:colOff>
      <xdr:row>85</xdr:row>
      <xdr:rowOff>66675</xdr:rowOff>
    </xdr:to>
    <xdr:sp macro="" textlink="">
      <xdr:nvSpPr>
        <xdr:cNvPr id="712" name="フローチャート: 判断 711"/>
        <xdr:cNvSpPr/>
      </xdr:nvSpPr>
      <xdr:spPr>
        <a:xfrm>
          <a:off x="18235930" y="145408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7970"/>
    <xdr:sp macro="" textlink="">
      <xdr:nvSpPr>
        <xdr:cNvPr id="713" name="テキスト ボックス 712"/>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0730" cy="267970"/>
    <xdr:sp macro="" textlink="">
      <xdr:nvSpPr>
        <xdr:cNvPr id="714" name="テキスト ボックス 713"/>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0730" cy="267970"/>
    <xdr:sp macro="" textlink="">
      <xdr:nvSpPr>
        <xdr:cNvPr id="715" name="テキスト ボックス 714"/>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0730" cy="267970"/>
    <xdr:sp macro="" textlink="">
      <xdr:nvSpPr>
        <xdr:cNvPr id="716" name="テキスト ボックス 715"/>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0730" cy="267970"/>
    <xdr:sp macro="" textlink="">
      <xdr:nvSpPr>
        <xdr:cNvPr id="717" name="テキスト ボックス 716"/>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43815</xdr:rowOff>
    </xdr:from>
    <xdr:to xmlns:xdr="http://schemas.openxmlformats.org/drawingml/2006/spreadsheetDrawing">
      <xdr:col>116</xdr:col>
      <xdr:colOff>114300</xdr:colOff>
      <xdr:row>82</xdr:row>
      <xdr:rowOff>149225</xdr:rowOff>
    </xdr:to>
    <xdr:sp macro="" textlink="">
      <xdr:nvSpPr>
        <xdr:cNvPr id="718" name="楕円 717"/>
        <xdr:cNvSpPr/>
      </xdr:nvSpPr>
      <xdr:spPr>
        <a:xfrm>
          <a:off x="21668740" y="14102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67310</xdr:rowOff>
    </xdr:from>
    <xdr:ext cx="469900" cy="267335"/>
    <xdr:sp macro="" textlink="">
      <xdr:nvSpPr>
        <xdr:cNvPr id="719" name="【児童館】&#10;一人当たり面積該当値テキスト"/>
        <xdr:cNvSpPr txBox="1"/>
      </xdr:nvSpPr>
      <xdr:spPr>
        <a:xfrm>
          <a:off x="21757640" y="139547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66040</xdr:rowOff>
    </xdr:from>
    <xdr:to xmlns:xdr="http://schemas.openxmlformats.org/drawingml/2006/spreadsheetDrawing">
      <xdr:col>112</xdr:col>
      <xdr:colOff>38100</xdr:colOff>
      <xdr:row>82</xdr:row>
      <xdr:rowOff>171450</xdr:rowOff>
    </xdr:to>
    <xdr:sp macro="" textlink="">
      <xdr:nvSpPr>
        <xdr:cNvPr id="720" name="楕円 719"/>
        <xdr:cNvSpPr/>
      </xdr:nvSpPr>
      <xdr:spPr>
        <a:xfrm>
          <a:off x="20849590" y="141249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95885</xdr:rowOff>
    </xdr:from>
    <xdr:to xmlns:xdr="http://schemas.openxmlformats.org/drawingml/2006/spreadsheetDrawing">
      <xdr:col>116</xdr:col>
      <xdr:colOff>63500</xdr:colOff>
      <xdr:row>82</xdr:row>
      <xdr:rowOff>118745</xdr:rowOff>
    </xdr:to>
    <xdr:cxnSp macro="">
      <xdr:nvCxnSpPr>
        <xdr:cNvPr id="721" name="直線コネクタ 720"/>
        <xdr:cNvCxnSpPr/>
      </xdr:nvCxnSpPr>
      <xdr:spPr>
        <a:xfrm flipV="1">
          <a:off x="20900390" y="1415478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77470</xdr:rowOff>
    </xdr:from>
    <xdr:to xmlns:xdr="http://schemas.openxmlformats.org/drawingml/2006/spreadsheetDrawing">
      <xdr:col>107</xdr:col>
      <xdr:colOff>101600</xdr:colOff>
      <xdr:row>83</xdr:row>
      <xdr:rowOff>4445</xdr:rowOff>
    </xdr:to>
    <xdr:sp macro="" textlink="">
      <xdr:nvSpPr>
        <xdr:cNvPr id="722" name="楕円 721"/>
        <xdr:cNvSpPr/>
      </xdr:nvSpPr>
      <xdr:spPr>
        <a:xfrm>
          <a:off x="19975830" y="141363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118745</xdr:rowOff>
    </xdr:from>
    <xdr:to xmlns:xdr="http://schemas.openxmlformats.org/drawingml/2006/spreadsheetDrawing">
      <xdr:col>111</xdr:col>
      <xdr:colOff>177800</xdr:colOff>
      <xdr:row>82</xdr:row>
      <xdr:rowOff>129540</xdr:rowOff>
    </xdr:to>
    <xdr:cxnSp macro="">
      <xdr:nvCxnSpPr>
        <xdr:cNvPr id="723" name="直線コネクタ 722"/>
        <xdr:cNvCxnSpPr/>
      </xdr:nvCxnSpPr>
      <xdr:spPr>
        <a:xfrm flipV="1">
          <a:off x="20026630" y="1417764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77470</xdr:rowOff>
    </xdr:from>
    <xdr:to xmlns:xdr="http://schemas.openxmlformats.org/drawingml/2006/spreadsheetDrawing">
      <xdr:col>102</xdr:col>
      <xdr:colOff>165100</xdr:colOff>
      <xdr:row>83</xdr:row>
      <xdr:rowOff>4445</xdr:rowOff>
    </xdr:to>
    <xdr:sp macro="" textlink="">
      <xdr:nvSpPr>
        <xdr:cNvPr id="724" name="楕円 723"/>
        <xdr:cNvSpPr/>
      </xdr:nvSpPr>
      <xdr:spPr>
        <a:xfrm>
          <a:off x="19105880" y="141363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129540</xdr:rowOff>
    </xdr:from>
    <xdr:to xmlns:xdr="http://schemas.openxmlformats.org/drawingml/2006/spreadsheetDrawing">
      <xdr:col>107</xdr:col>
      <xdr:colOff>50800</xdr:colOff>
      <xdr:row>82</xdr:row>
      <xdr:rowOff>129540</xdr:rowOff>
    </xdr:to>
    <xdr:cxnSp macro="">
      <xdr:nvCxnSpPr>
        <xdr:cNvPr id="725" name="直線コネクタ 724"/>
        <xdr:cNvCxnSpPr/>
      </xdr:nvCxnSpPr>
      <xdr:spPr>
        <a:xfrm>
          <a:off x="19156680" y="1418844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88265</xdr:rowOff>
    </xdr:from>
    <xdr:to xmlns:xdr="http://schemas.openxmlformats.org/drawingml/2006/spreadsheetDrawing">
      <xdr:col>98</xdr:col>
      <xdr:colOff>38100</xdr:colOff>
      <xdr:row>83</xdr:row>
      <xdr:rowOff>15875</xdr:rowOff>
    </xdr:to>
    <xdr:sp macro="" textlink="">
      <xdr:nvSpPr>
        <xdr:cNvPr id="726" name="楕円 725"/>
        <xdr:cNvSpPr/>
      </xdr:nvSpPr>
      <xdr:spPr>
        <a:xfrm>
          <a:off x="18235930" y="141471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129540</xdr:rowOff>
    </xdr:from>
    <xdr:to xmlns:xdr="http://schemas.openxmlformats.org/drawingml/2006/spreadsheetDrawing">
      <xdr:col>102</xdr:col>
      <xdr:colOff>114300</xdr:colOff>
      <xdr:row>82</xdr:row>
      <xdr:rowOff>140970</xdr:rowOff>
    </xdr:to>
    <xdr:cxnSp macro="">
      <xdr:nvCxnSpPr>
        <xdr:cNvPr id="727" name="直線コネクタ 726"/>
        <xdr:cNvCxnSpPr/>
      </xdr:nvCxnSpPr>
      <xdr:spPr>
        <a:xfrm flipV="1">
          <a:off x="18286730" y="1418844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80645</xdr:rowOff>
    </xdr:from>
    <xdr:ext cx="468630" cy="269240"/>
    <xdr:sp macro="" textlink="">
      <xdr:nvSpPr>
        <xdr:cNvPr id="728" name="n_1aveValue【児童館】&#10;一人当たり面積"/>
        <xdr:cNvSpPr txBox="1"/>
      </xdr:nvSpPr>
      <xdr:spPr>
        <a:xfrm>
          <a:off x="20656550" y="1465389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46355</xdr:rowOff>
    </xdr:from>
    <xdr:ext cx="469900" cy="269240"/>
    <xdr:sp macro="" textlink="">
      <xdr:nvSpPr>
        <xdr:cNvPr id="729" name="n_2aveValue【児童館】&#10;一人当たり面積"/>
        <xdr:cNvSpPr txBox="1"/>
      </xdr:nvSpPr>
      <xdr:spPr>
        <a:xfrm>
          <a:off x="19795490" y="146196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46355</xdr:rowOff>
    </xdr:from>
    <xdr:ext cx="469900" cy="269240"/>
    <xdr:sp macro="" textlink="">
      <xdr:nvSpPr>
        <xdr:cNvPr id="730" name="n_3aveValue【児童館】&#10;一人当たり面積"/>
        <xdr:cNvSpPr txBox="1"/>
      </xdr:nvSpPr>
      <xdr:spPr>
        <a:xfrm>
          <a:off x="18925540" y="146196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57150</xdr:rowOff>
    </xdr:from>
    <xdr:ext cx="469900" cy="269240"/>
    <xdr:sp macro="" textlink="">
      <xdr:nvSpPr>
        <xdr:cNvPr id="731" name="n_4aveValue【児童館】&#10;一人当たり面積"/>
        <xdr:cNvSpPr txBox="1"/>
      </xdr:nvSpPr>
      <xdr:spPr>
        <a:xfrm>
          <a:off x="18055590" y="146304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10795</xdr:rowOff>
    </xdr:from>
    <xdr:ext cx="468630" cy="267970"/>
    <xdr:sp macro="" textlink="">
      <xdr:nvSpPr>
        <xdr:cNvPr id="732" name="n_1mainValue【児童館】&#10;一人当たり面積"/>
        <xdr:cNvSpPr txBox="1"/>
      </xdr:nvSpPr>
      <xdr:spPr>
        <a:xfrm>
          <a:off x="20656550" y="1389824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21590</xdr:rowOff>
    </xdr:from>
    <xdr:ext cx="469900" cy="267970"/>
    <xdr:sp macro="" textlink="">
      <xdr:nvSpPr>
        <xdr:cNvPr id="733" name="n_2mainValue【児童館】&#10;一人当たり面積"/>
        <xdr:cNvSpPr txBox="1"/>
      </xdr:nvSpPr>
      <xdr:spPr>
        <a:xfrm>
          <a:off x="19795490" y="139090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21590</xdr:rowOff>
    </xdr:from>
    <xdr:ext cx="469900" cy="267970"/>
    <xdr:sp macro="" textlink="">
      <xdr:nvSpPr>
        <xdr:cNvPr id="734" name="n_3mainValue【児童館】&#10;一人当たり面積"/>
        <xdr:cNvSpPr txBox="1"/>
      </xdr:nvSpPr>
      <xdr:spPr>
        <a:xfrm>
          <a:off x="18925540" y="139090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33020</xdr:rowOff>
    </xdr:from>
    <xdr:ext cx="469900" cy="267335"/>
    <xdr:sp macro="" textlink="">
      <xdr:nvSpPr>
        <xdr:cNvPr id="735" name="n_4mainValue【児童館】&#10;一人当たり面積"/>
        <xdr:cNvSpPr txBox="1"/>
      </xdr:nvSpPr>
      <xdr:spPr>
        <a:xfrm>
          <a:off x="18055590" y="139204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4" name="テキスト ボックス 743"/>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6" name="テキスト ボックス 745"/>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8" name="テキスト ボックス 747"/>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955" cy="257810"/>
    <xdr:sp macro="" textlink="">
      <xdr:nvSpPr>
        <xdr:cNvPr id="750" name="テキスト ボックス 749"/>
        <xdr:cNvSpPr txBox="1"/>
      </xdr:nvSpPr>
      <xdr:spPr>
        <a:xfrm>
          <a:off x="1180274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955" cy="259080"/>
    <xdr:sp macro="" textlink="">
      <xdr:nvSpPr>
        <xdr:cNvPr id="752" name="テキスト ボックス 751"/>
        <xdr:cNvSpPr txBox="1"/>
      </xdr:nvSpPr>
      <xdr:spPr>
        <a:xfrm>
          <a:off x="1180274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955" cy="259080"/>
    <xdr:sp macro="" textlink="">
      <xdr:nvSpPr>
        <xdr:cNvPr id="754" name="テキスト ボックス 753"/>
        <xdr:cNvSpPr txBox="1"/>
      </xdr:nvSpPr>
      <xdr:spPr>
        <a:xfrm>
          <a:off x="1180274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955" cy="257810"/>
    <xdr:sp macro="" textlink="">
      <xdr:nvSpPr>
        <xdr:cNvPr id="756" name="テキスト ボックス 755"/>
        <xdr:cNvSpPr txBox="1"/>
      </xdr:nvSpPr>
      <xdr:spPr>
        <a:xfrm>
          <a:off x="11802745" y="1700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8" name="テキスト ボックス 757"/>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599501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macro="" textlink="">
      <xdr:nvSpPr>
        <xdr:cNvPr id="761" name="【公民館】&#10;有形固定資産減価償却率最小値テキスト"/>
        <xdr:cNvSpPr txBox="1"/>
      </xdr:nvSpPr>
      <xdr:spPr>
        <a:xfrm>
          <a:off x="1603375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5906750" y="1866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7810"/>
    <xdr:sp macro="" textlink="">
      <xdr:nvSpPr>
        <xdr:cNvPr id="763" name="【公民館】&#10;有形固定資産減価償却率最大値テキスト"/>
        <xdr:cNvSpPr txBox="1"/>
      </xdr:nvSpPr>
      <xdr:spPr>
        <a:xfrm>
          <a:off x="16033750" y="16914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764" name="直線コネクタ 763"/>
        <xdr:cNvCxnSpPr/>
      </xdr:nvCxnSpPr>
      <xdr:spPr>
        <a:xfrm>
          <a:off x="15906750" y="17139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91440</xdr:rowOff>
    </xdr:from>
    <xdr:ext cx="405130" cy="259080"/>
    <xdr:sp macro="" textlink="">
      <xdr:nvSpPr>
        <xdr:cNvPr id="765" name="【公民館】&#10;有形固定資産減価償却率平均値テキスト"/>
        <xdr:cNvSpPr txBox="1"/>
      </xdr:nvSpPr>
      <xdr:spPr>
        <a:xfrm>
          <a:off x="1603375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766" name="フローチャート: 判断 765"/>
        <xdr:cNvSpPr/>
      </xdr:nvSpPr>
      <xdr:spPr>
        <a:xfrm>
          <a:off x="1594485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67" name="フローチャート: 判断 766"/>
        <xdr:cNvSpPr/>
      </xdr:nvSpPr>
      <xdr:spPr>
        <a:xfrm>
          <a:off x="1512189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768" name="フローチャート: 判断 767"/>
        <xdr:cNvSpPr/>
      </xdr:nvSpPr>
      <xdr:spPr>
        <a:xfrm>
          <a:off x="142519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769" name="フローチャート: 判断 768"/>
        <xdr:cNvSpPr/>
      </xdr:nvSpPr>
      <xdr:spPr>
        <a:xfrm>
          <a:off x="13381990" y="17951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770" name="フローチャート: 判断 769"/>
        <xdr:cNvSpPr/>
      </xdr:nvSpPr>
      <xdr:spPr>
        <a:xfrm>
          <a:off x="1250823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72" name="テキスト ボックス 771"/>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773" name="テキスト ボックス 772"/>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774" name="テキスト ボックス 773"/>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75" name="テキスト ボックス 774"/>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86360</xdr:rowOff>
    </xdr:from>
    <xdr:to xmlns:xdr="http://schemas.openxmlformats.org/drawingml/2006/spreadsheetDrawing">
      <xdr:col>85</xdr:col>
      <xdr:colOff>177800</xdr:colOff>
      <xdr:row>103</xdr:row>
      <xdr:rowOff>16510</xdr:rowOff>
    </xdr:to>
    <xdr:sp macro="" textlink="">
      <xdr:nvSpPr>
        <xdr:cNvPr id="776" name="楕円 775"/>
        <xdr:cNvSpPr/>
      </xdr:nvSpPr>
      <xdr:spPr>
        <a:xfrm>
          <a:off x="1594485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109220</xdr:rowOff>
    </xdr:from>
    <xdr:ext cx="405130" cy="257810"/>
    <xdr:sp macro="" textlink="">
      <xdr:nvSpPr>
        <xdr:cNvPr id="777" name="【公民館】&#10;有形固定資産減価償却率該当値テキスト"/>
        <xdr:cNvSpPr txBox="1"/>
      </xdr:nvSpPr>
      <xdr:spPr>
        <a:xfrm>
          <a:off x="16033750" y="17425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34925</xdr:rowOff>
    </xdr:from>
    <xdr:to xmlns:xdr="http://schemas.openxmlformats.org/drawingml/2006/spreadsheetDrawing">
      <xdr:col>81</xdr:col>
      <xdr:colOff>101600</xdr:colOff>
      <xdr:row>102</xdr:row>
      <xdr:rowOff>136525</xdr:rowOff>
    </xdr:to>
    <xdr:sp macro="" textlink="">
      <xdr:nvSpPr>
        <xdr:cNvPr id="778" name="楕円 777"/>
        <xdr:cNvSpPr/>
      </xdr:nvSpPr>
      <xdr:spPr>
        <a:xfrm>
          <a:off x="1512189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86360</xdr:rowOff>
    </xdr:from>
    <xdr:to xmlns:xdr="http://schemas.openxmlformats.org/drawingml/2006/spreadsheetDrawing">
      <xdr:col>85</xdr:col>
      <xdr:colOff>127000</xdr:colOff>
      <xdr:row>102</xdr:row>
      <xdr:rowOff>137160</xdr:rowOff>
    </xdr:to>
    <xdr:cxnSp macro="">
      <xdr:nvCxnSpPr>
        <xdr:cNvPr id="779" name="直線コネクタ 778"/>
        <xdr:cNvCxnSpPr/>
      </xdr:nvCxnSpPr>
      <xdr:spPr>
        <a:xfrm>
          <a:off x="15172690" y="17574260"/>
          <a:ext cx="8229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154940</xdr:rowOff>
    </xdr:from>
    <xdr:to xmlns:xdr="http://schemas.openxmlformats.org/drawingml/2006/spreadsheetDrawing">
      <xdr:col>76</xdr:col>
      <xdr:colOff>165100</xdr:colOff>
      <xdr:row>102</xdr:row>
      <xdr:rowOff>85090</xdr:rowOff>
    </xdr:to>
    <xdr:sp macro="" textlink="">
      <xdr:nvSpPr>
        <xdr:cNvPr id="780" name="楕円 779"/>
        <xdr:cNvSpPr/>
      </xdr:nvSpPr>
      <xdr:spPr>
        <a:xfrm>
          <a:off x="142519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34290</xdr:rowOff>
    </xdr:from>
    <xdr:to xmlns:xdr="http://schemas.openxmlformats.org/drawingml/2006/spreadsheetDrawing">
      <xdr:col>81</xdr:col>
      <xdr:colOff>50800</xdr:colOff>
      <xdr:row>102</xdr:row>
      <xdr:rowOff>86360</xdr:rowOff>
    </xdr:to>
    <xdr:cxnSp macro="">
      <xdr:nvCxnSpPr>
        <xdr:cNvPr id="781" name="直線コネクタ 780"/>
        <xdr:cNvCxnSpPr/>
      </xdr:nvCxnSpPr>
      <xdr:spPr>
        <a:xfrm>
          <a:off x="14302740" y="17522190"/>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103505</xdr:rowOff>
    </xdr:from>
    <xdr:to xmlns:xdr="http://schemas.openxmlformats.org/drawingml/2006/spreadsheetDrawing">
      <xdr:col>72</xdr:col>
      <xdr:colOff>38100</xdr:colOff>
      <xdr:row>102</xdr:row>
      <xdr:rowOff>33655</xdr:rowOff>
    </xdr:to>
    <xdr:sp macro="" textlink="">
      <xdr:nvSpPr>
        <xdr:cNvPr id="782" name="楕円 781"/>
        <xdr:cNvSpPr/>
      </xdr:nvSpPr>
      <xdr:spPr>
        <a:xfrm>
          <a:off x="13381990" y="174199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154940</xdr:rowOff>
    </xdr:from>
    <xdr:to xmlns:xdr="http://schemas.openxmlformats.org/drawingml/2006/spreadsheetDrawing">
      <xdr:col>76</xdr:col>
      <xdr:colOff>114300</xdr:colOff>
      <xdr:row>102</xdr:row>
      <xdr:rowOff>34290</xdr:rowOff>
    </xdr:to>
    <xdr:cxnSp macro="">
      <xdr:nvCxnSpPr>
        <xdr:cNvPr id="783" name="直線コネクタ 782"/>
        <xdr:cNvCxnSpPr/>
      </xdr:nvCxnSpPr>
      <xdr:spPr>
        <a:xfrm>
          <a:off x="13432790" y="1747139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69215</xdr:rowOff>
    </xdr:from>
    <xdr:to xmlns:xdr="http://schemas.openxmlformats.org/drawingml/2006/spreadsheetDrawing">
      <xdr:col>67</xdr:col>
      <xdr:colOff>101600</xdr:colOff>
      <xdr:row>101</xdr:row>
      <xdr:rowOff>170815</xdr:rowOff>
    </xdr:to>
    <xdr:sp macro="" textlink="">
      <xdr:nvSpPr>
        <xdr:cNvPr id="784" name="楕円 783"/>
        <xdr:cNvSpPr/>
      </xdr:nvSpPr>
      <xdr:spPr>
        <a:xfrm>
          <a:off x="12508230" y="173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120650</xdr:rowOff>
    </xdr:from>
    <xdr:to xmlns:xdr="http://schemas.openxmlformats.org/drawingml/2006/spreadsheetDrawing">
      <xdr:col>71</xdr:col>
      <xdr:colOff>177800</xdr:colOff>
      <xdr:row>101</xdr:row>
      <xdr:rowOff>154940</xdr:rowOff>
    </xdr:to>
    <xdr:cxnSp macro="">
      <xdr:nvCxnSpPr>
        <xdr:cNvPr id="785" name="直線コネクタ 784"/>
        <xdr:cNvCxnSpPr/>
      </xdr:nvCxnSpPr>
      <xdr:spPr>
        <a:xfrm>
          <a:off x="12559030" y="17437100"/>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7810"/>
    <xdr:sp macro="" textlink="">
      <xdr:nvSpPr>
        <xdr:cNvPr id="786" name="n_1aveValue【公民館】&#10;有形固定資産減価償却率"/>
        <xdr:cNvSpPr txBox="1"/>
      </xdr:nvSpPr>
      <xdr:spPr>
        <a:xfrm>
          <a:off x="14961235" y="18009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41910</xdr:rowOff>
    </xdr:from>
    <xdr:ext cx="403860" cy="257810"/>
    <xdr:sp macro="" textlink="">
      <xdr:nvSpPr>
        <xdr:cNvPr id="787" name="n_2aveValue【公民館】&#10;有形固定資産減価償却率"/>
        <xdr:cNvSpPr txBox="1"/>
      </xdr:nvSpPr>
      <xdr:spPr>
        <a:xfrm>
          <a:off x="1410398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41910</xdr:rowOff>
    </xdr:from>
    <xdr:ext cx="403860" cy="257810"/>
    <xdr:sp macro="" textlink="">
      <xdr:nvSpPr>
        <xdr:cNvPr id="788" name="n_3aveValue【公民館】&#10;有形固定資産減価償却率"/>
        <xdr:cNvSpPr txBox="1"/>
      </xdr:nvSpPr>
      <xdr:spPr>
        <a:xfrm>
          <a:off x="1323403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26670</xdr:rowOff>
    </xdr:from>
    <xdr:ext cx="403860" cy="259080"/>
    <xdr:sp macro="" textlink="">
      <xdr:nvSpPr>
        <xdr:cNvPr id="789" name="n_4aveValue【公民館】&#10;有形固定資産減価償却率"/>
        <xdr:cNvSpPr txBox="1"/>
      </xdr:nvSpPr>
      <xdr:spPr>
        <a:xfrm>
          <a:off x="12360275" y="1802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153035</xdr:rowOff>
    </xdr:from>
    <xdr:ext cx="405130" cy="259080"/>
    <xdr:sp macro="" textlink="">
      <xdr:nvSpPr>
        <xdr:cNvPr id="790" name="n_1mainValue【公民館】&#10;有形固定資産減価償却率"/>
        <xdr:cNvSpPr txBox="1"/>
      </xdr:nvSpPr>
      <xdr:spPr>
        <a:xfrm>
          <a:off x="149612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101600</xdr:rowOff>
    </xdr:from>
    <xdr:ext cx="403860" cy="259080"/>
    <xdr:sp macro="" textlink="">
      <xdr:nvSpPr>
        <xdr:cNvPr id="791" name="n_2mainValue【公民館】&#10;有形固定資産減価償却率"/>
        <xdr:cNvSpPr txBox="1"/>
      </xdr:nvSpPr>
      <xdr:spPr>
        <a:xfrm>
          <a:off x="14103985" y="17246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50165</xdr:rowOff>
    </xdr:from>
    <xdr:ext cx="403860" cy="259080"/>
    <xdr:sp macro="" textlink="">
      <xdr:nvSpPr>
        <xdr:cNvPr id="792" name="n_3mainValue【公民館】&#10;有形固定資産減価償却率"/>
        <xdr:cNvSpPr txBox="1"/>
      </xdr:nvSpPr>
      <xdr:spPr>
        <a:xfrm>
          <a:off x="13234035" y="1719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15875</xdr:rowOff>
    </xdr:from>
    <xdr:ext cx="403860" cy="259080"/>
    <xdr:sp macro="" textlink="">
      <xdr:nvSpPr>
        <xdr:cNvPr id="793" name="n_4mainValue【公民館】&#10;有形固定資産減価償却率"/>
        <xdr:cNvSpPr txBox="1"/>
      </xdr:nvSpPr>
      <xdr:spPr>
        <a:xfrm>
          <a:off x="12360275" y="17160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2" name="テキスト ボックス 801"/>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792224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macro="" textlink="">
      <xdr:nvSpPr>
        <xdr:cNvPr id="805" name="テキスト ボックス 804"/>
        <xdr:cNvSpPr txBox="1"/>
      </xdr:nvSpPr>
      <xdr:spPr>
        <a:xfrm>
          <a:off x="1746631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792224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07" name="テキスト ボックス 806"/>
        <xdr:cNvSpPr txBox="1"/>
      </xdr:nvSpPr>
      <xdr:spPr>
        <a:xfrm>
          <a:off x="1746631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792224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macro="" textlink="">
      <xdr:nvSpPr>
        <xdr:cNvPr id="809" name="テキスト ボックス 808"/>
        <xdr:cNvSpPr txBox="1"/>
      </xdr:nvSpPr>
      <xdr:spPr>
        <a:xfrm>
          <a:off x="1746631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792224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11" name="テキスト ボックス 810"/>
        <xdr:cNvSpPr txBox="1"/>
      </xdr:nvSpPr>
      <xdr:spPr>
        <a:xfrm>
          <a:off x="1746631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792224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13" name="テキスト ボックス 812"/>
        <xdr:cNvSpPr txBox="1"/>
      </xdr:nvSpPr>
      <xdr:spPr>
        <a:xfrm>
          <a:off x="1746631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792224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macro="" textlink="">
      <xdr:nvSpPr>
        <xdr:cNvPr id="815" name="テキスト ボックス 814"/>
        <xdr:cNvSpPr txBox="1"/>
      </xdr:nvSpPr>
      <xdr:spPr>
        <a:xfrm>
          <a:off x="1746631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7" name="テキスト ボックス 816"/>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9" name="直線コネクタ 818"/>
        <xdr:cNvCxnSpPr/>
      </xdr:nvCxnSpPr>
      <xdr:spPr>
        <a:xfrm flipV="1">
          <a:off x="2171890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20" name="【公民館】&#10;一人当たり面積最小値テキスト"/>
        <xdr:cNvSpPr txBox="1"/>
      </xdr:nvSpPr>
      <xdr:spPr>
        <a:xfrm>
          <a:off x="2175764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1" name="直線コネクタ 820"/>
        <xdr:cNvCxnSpPr/>
      </xdr:nvCxnSpPr>
      <xdr:spPr>
        <a:xfrm>
          <a:off x="21634450" y="18709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22" name="【公民館】&#10;一人当たり面積最大値テキスト"/>
        <xdr:cNvSpPr txBox="1"/>
      </xdr:nvSpPr>
      <xdr:spPr>
        <a:xfrm>
          <a:off x="2175764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3" name="直線コネクタ 822"/>
        <xdr:cNvCxnSpPr/>
      </xdr:nvCxnSpPr>
      <xdr:spPr>
        <a:xfrm>
          <a:off x="21634450" y="17301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24" name="【公民館】&#10;一人当たり面積平均値テキスト"/>
        <xdr:cNvSpPr txBox="1"/>
      </xdr:nvSpPr>
      <xdr:spPr>
        <a:xfrm>
          <a:off x="2175764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825" name="フローチャート: 判断 824"/>
        <xdr:cNvSpPr/>
      </xdr:nvSpPr>
      <xdr:spPr>
        <a:xfrm>
          <a:off x="2166874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826" name="フローチャート: 判断 825"/>
        <xdr:cNvSpPr/>
      </xdr:nvSpPr>
      <xdr:spPr>
        <a:xfrm>
          <a:off x="20849590" y="183153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7" name="フローチャート: 判断 826"/>
        <xdr:cNvSpPr/>
      </xdr:nvSpPr>
      <xdr:spPr>
        <a:xfrm>
          <a:off x="1997583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828" name="フローチャート: 判断 827"/>
        <xdr:cNvSpPr/>
      </xdr:nvSpPr>
      <xdr:spPr>
        <a:xfrm>
          <a:off x="1910588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829" name="フローチャート: 判断 828"/>
        <xdr:cNvSpPr/>
      </xdr:nvSpPr>
      <xdr:spPr>
        <a:xfrm>
          <a:off x="18235930" y="18324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831" name="テキスト ボックス 830"/>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32" name="テキスト ボックス 831"/>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33" name="テキスト ボックス 832"/>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834" name="テキスト ボックス 833"/>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86360</xdr:rowOff>
    </xdr:from>
    <xdr:to xmlns:xdr="http://schemas.openxmlformats.org/drawingml/2006/spreadsheetDrawing">
      <xdr:col>116</xdr:col>
      <xdr:colOff>114300</xdr:colOff>
      <xdr:row>104</xdr:row>
      <xdr:rowOff>15875</xdr:rowOff>
    </xdr:to>
    <xdr:sp macro="" textlink="">
      <xdr:nvSpPr>
        <xdr:cNvPr id="835" name="楕円 834"/>
        <xdr:cNvSpPr/>
      </xdr:nvSpPr>
      <xdr:spPr>
        <a:xfrm>
          <a:off x="21668740"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109220</xdr:rowOff>
    </xdr:from>
    <xdr:ext cx="469900" cy="257810"/>
    <xdr:sp macro="" textlink="">
      <xdr:nvSpPr>
        <xdr:cNvPr id="836" name="【公民館】&#10;一人当たり面積該当値テキスト"/>
        <xdr:cNvSpPr txBox="1"/>
      </xdr:nvSpPr>
      <xdr:spPr>
        <a:xfrm>
          <a:off x="21757640" y="17597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109220</xdr:rowOff>
    </xdr:from>
    <xdr:to xmlns:xdr="http://schemas.openxmlformats.org/drawingml/2006/spreadsheetDrawing">
      <xdr:col>112</xdr:col>
      <xdr:colOff>38100</xdr:colOff>
      <xdr:row>104</xdr:row>
      <xdr:rowOff>38735</xdr:rowOff>
    </xdr:to>
    <xdr:sp macro="" textlink="">
      <xdr:nvSpPr>
        <xdr:cNvPr id="837" name="楕円 836"/>
        <xdr:cNvSpPr/>
      </xdr:nvSpPr>
      <xdr:spPr>
        <a:xfrm>
          <a:off x="20849590" y="177685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136525</xdr:rowOff>
    </xdr:from>
    <xdr:to xmlns:xdr="http://schemas.openxmlformats.org/drawingml/2006/spreadsheetDrawing">
      <xdr:col>116</xdr:col>
      <xdr:colOff>63500</xdr:colOff>
      <xdr:row>103</xdr:row>
      <xdr:rowOff>159385</xdr:rowOff>
    </xdr:to>
    <xdr:cxnSp macro="">
      <xdr:nvCxnSpPr>
        <xdr:cNvPr id="838" name="直線コネクタ 837"/>
        <xdr:cNvCxnSpPr/>
      </xdr:nvCxnSpPr>
      <xdr:spPr>
        <a:xfrm flipV="1">
          <a:off x="20900390" y="1779587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121920</xdr:rowOff>
    </xdr:from>
    <xdr:to xmlns:xdr="http://schemas.openxmlformats.org/drawingml/2006/spreadsheetDrawing">
      <xdr:col>107</xdr:col>
      <xdr:colOff>101600</xdr:colOff>
      <xdr:row>104</xdr:row>
      <xdr:rowOff>52070</xdr:rowOff>
    </xdr:to>
    <xdr:sp macro="" textlink="">
      <xdr:nvSpPr>
        <xdr:cNvPr id="839" name="楕円 838"/>
        <xdr:cNvSpPr/>
      </xdr:nvSpPr>
      <xdr:spPr>
        <a:xfrm>
          <a:off x="1997583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159385</xdr:rowOff>
    </xdr:from>
    <xdr:to xmlns:xdr="http://schemas.openxmlformats.org/drawingml/2006/spreadsheetDrawing">
      <xdr:col>111</xdr:col>
      <xdr:colOff>177800</xdr:colOff>
      <xdr:row>104</xdr:row>
      <xdr:rowOff>1270</xdr:rowOff>
    </xdr:to>
    <xdr:cxnSp macro="">
      <xdr:nvCxnSpPr>
        <xdr:cNvPr id="840" name="直線コネクタ 839"/>
        <xdr:cNvCxnSpPr/>
      </xdr:nvCxnSpPr>
      <xdr:spPr>
        <a:xfrm flipV="1">
          <a:off x="20026630" y="17818735"/>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144780</xdr:rowOff>
    </xdr:from>
    <xdr:to xmlns:xdr="http://schemas.openxmlformats.org/drawingml/2006/spreadsheetDrawing">
      <xdr:col>102</xdr:col>
      <xdr:colOff>165100</xdr:colOff>
      <xdr:row>104</xdr:row>
      <xdr:rowOff>74930</xdr:rowOff>
    </xdr:to>
    <xdr:sp macro="" textlink="">
      <xdr:nvSpPr>
        <xdr:cNvPr id="841" name="楕円 840"/>
        <xdr:cNvSpPr/>
      </xdr:nvSpPr>
      <xdr:spPr>
        <a:xfrm>
          <a:off x="1910588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1270</xdr:rowOff>
    </xdr:from>
    <xdr:to xmlns:xdr="http://schemas.openxmlformats.org/drawingml/2006/spreadsheetDrawing">
      <xdr:col>107</xdr:col>
      <xdr:colOff>50800</xdr:colOff>
      <xdr:row>104</xdr:row>
      <xdr:rowOff>24130</xdr:rowOff>
    </xdr:to>
    <xdr:cxnSp macro="">
      <xdr:nvCxnSpPr>
        <xdr:cNvPr id="842" name="直線コネクタ 841"/>
        <xdr:cNvCxnSpPr/>
      </xdr:nvCxnSpPr>
      <xdr:spPr>
        <a:xfrm flipV="1">
          <a:off x="19156680" y="1783207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118745</xdr:rowOff>
    </xdr:from>
    <xdr:to xmlns:xdr="http://schemas.openxmlformats.org/drawingml/2006/spreadsheetDrawing">
      <xdr:col>98</xdr:col>
      <xdr:colOff>38100</xdr:colOff>
      <xdr:row>104</xdr:row>
      <xdr:rowOff>48895</xdr:rowOff>
    </xdr:to>
    <xdr:sp macro="" textlink="">
      <xdr:nvSpPr>
        <xdr:cNvPr id="843" name="楕円 842"/>
        <xdr:cNvSpPr/>
      </xdr:nvSpPr>
      <xdr:spPr>
        <a:xfrm>
          <a:off x="18235930" y="177780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169545</xdr:rowOff>
    </xdr:from>
    <xdr:to xmlns:xdr="http://schemas.openxmlformats.org/drawingml/2006/spreadsheetDrawing">
      <xdr:col>102</xdr:col>
      <xdr:colOff>114300</xdr:colOff>
      <xdr:row>104</xdr:row>
      <xdr:rowOff>24130</xdr:rowOff>
    </xdr:to>
    <xdr:cxnSp macro="">
      <xdr:nvCxnSpPr>
        <xdr:cNvPr id="844" name="直線コネクタ 843"/>
        <xdr:cNvCxnSpPr/>
      </xdr:nvCxnSpPr>
      <xdr:spPr>
        <a:xfrm>
          <a:off x="18286730" y="1782889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8630" cy="257810"/>
    <xdr:sp macro="" textlink="">
      <xdr:nvSpPr>
        <xdr:cNvPr id="845" name="n_1aveValue【公民館】&#10;一人当たり面積"/>
        <xdr:cNvSpPr txBox="1"/>
      </xdr:nvSpPr>
      <xdr:spPr>
        <a:xfrm>
          <a:off x="20656550" y="1840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9900" cy="259080"/>
    <xdr:sp macro="" textlink="">
      <xdr:nvSpPr>
        <xdr:cNvPr id="846" name="n_2aveValue【公民館】&#10;一人当たり面積"/>
        <xdr:cNvSpPr txBox="1"/>
      </xdr:nvSpPr>
      <xdr:spPr>
        <a:xfrm>
          <a:off x="19795490" y="1841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9900" cy="257810"/>
    <xdr:sp macro="" textlink="">
      <xdr:nvSpPr>
        <xdr:cNvPr id="847" name="n_3aveValue【公民館】&#10;一人当たり面積"/>
        <xdr:cNvSpPr txBox="1"/>
      </xdr:nvSpPr>
      <xdr:spPr>
        <a:xfrm>
          <a:off x="18925540" y="1840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9900" cy="259080"/>
    <xdr:sp macro="" textlink="">
      <xdr:nvSpPr>
        <xdr:cNvPr id="848" name="n_4aveValue【公民館】&#10;一人当たり面積"/>
        <xdr:cNvSpPr txBox="1"/>
      </xdr:nvSpPr>
      <xdr:spPr>
        <a:xfrm>
          <a:off x="1805559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55245</xdr:rowOff>
    </xdr:from>
    <xdr:ext cx="468630" cy="257810"/>
    <xdr:sp macro="" textlink="">
      <xdr:nvSpPr>
        <xdr:cNvPr id="849" name="n_1mainValue【公民館】&#10;一人当たり面積"/>
        <xdr:cNvSpPr txBox="1"/>
      </xdr:nvSpPr>
      <xdr:spPr>
        <a:xfrm>
          <a:off x="20656550" y="17543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68580</xdr:rowOff>
    </xdr:from>
    <xdr:ext cx="469900" cy="259080"/>
    <xdr:sp macro="" textlink="">
      <xdr:nvSpPr>
        <xdr:cNvPr id="850" name="n_2mainValue【公民館】&#10;一人当たり面積"/>
        <xdr:cNvSpPr txBox="1"/>
      </xdr:nvSpPr>
      <xdr:spPr>
        <a:xfrm>
          <a:off x="19795490" y="1755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91440</xdr:rowOff>
    </xdr:from>
    <xdr:ext cx="469900" cy="259080"/>
    <xdr:sp macro="" textlink="">
      <xdr:nvSpPr>
        <xdr:cNvPr id="851" name="n_3mainValue【公民館】&#10;一人当たり面積"/>
        <xdr:cNvSpPr txBox="1"/>
      </xdr:nvSpPr>
      <xdr:spPr>
        <a:xfrm>
          <a:off x="18925540" y="1757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65405</xdr:rowOff>
    </xdr:from>
    <xdr:ext cx="469900" cy="257810"/>
    <xdr:sp macro="" textlink="">
      <xdr:nvSpPr>
        <xdr:cNvPr id="852" name="n_4mainValue【公民館】&#10;一人当たり面積"/>
        <xdr:cNvSpPr txBox="1"/>
      </xdr:nvSpPr>
      <xdr:spPr>
        <a:xfrm>
          <a:off x="18055590" y="17553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類</a:t>
          </a:r>
          <a:r>
            <a:rPr lang="ja-JP" altLang="en-US">
              <a:solidFill>
                <a:sysClr val="windowText" lastClr="000000"/>
              </a:solidFill>
              <a:latin typeface="ＭＳ Ｐゴシック"/>
              <a:ea typeface="ＭＳ Ｐゴシック"/>
            </a:rPr>
            <a:t>似団体平均と比較して有形固定資産減価償却率が特に高い施設は、認定こども園等施設と児童館です。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これら施設は、建築から40年以上が経過し、老朽化が進んでおります。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認定こども園等施設につきましては、改修を計画的に進めております。その他施設につきましても、個別施設計画に基づき適切な維持管理及び更新を計画的に行ってまいります。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26,020
25,940
535.20
25,059,418
24,702,214
350,239
12,919,413
25,249,829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7970"/>
    <xdr:sp macro="" textlink="">
      <xdr:nvSpPr>
        <xdr:cNvPr id="29" name="テキスト ボックス 28"/>
        <xdr:cNvSpPr txBox="1"/>
      </xdr:nvSpPr>
      <xdr:spPr>
        <a:xfrm>
          <a:off x="687070" y="2795905"/>
          <a:ext cx="88963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3680"/>
    <xdr:sp macro="" textlink="">
      <xdr:nvSpPr>
        <xdr:cNvPr id="41" name="テキスト ボックス 40"/>
        <xdr:cNvSpPr txBox="1"/>
      </xdr:nvSpPr>
      <xdr:spPr>
        <a:xfrm>
          <a:off x="71247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7970"/>
    <xdr:sp macro="" textlink="">
      <xdr:nvSpPr>
        <xdr:cNvPr id="43" name="テキスト ボックス 42"/>
        <xdr:cNvSpPr txBox="1"/>
      </xdr:nvSpPr>
      <xdr:spPr>
        <a:xfrm>
          <a:off x="29083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39370</xdr:rowOff>
    </xdr:from>
    <xdr:to xmlns:xdr="http://schemas.openxmlformats.org/drawingml/2006/spreadsheetDrawing">
      <xdr:col>28</xdr:col>
      <xdr:colOff>114300</xdr:colOff>
      <xdr:row>42</xdr:row>
      <xdr:rowOff>39370</xdr:rowOff>
    </xdr:to>
    <xdr:cxnSp macro="">
      <xdr:nvCxnSpPr>
        <xdr:cNvPr id="44" name="直線コネクタ 43"/>
        <xdr:cNvCxnSpPr/>
      </xdr:nvCxnSpPr>
      <xdr:spPr>
        <a:xfrm>
          <a:off x="74676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69850</xdr:rowOff>
    </xdr:from>
    <xdr:ext cx="467360" cy="269240"/>
    <xdr:sp macro="" textlink="">
      <xdr:nvSpPr>
        <xdr:cNvPr id="45" name="テキスト ボックス 44"/>
        <xdr:cNvSpPr txBox="1"/>
      </xdr:nvSpPr>
      <xdr:spPr>
        <a:xfrm>
          <a:off x="29083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30480</xdr:rowOff>
    </xdr:from>
    <xdr:ext cx="401955" cy="267335"/>
    <xdr:sp macro="" textlink="">
      <xdr:nvSpPr>
        <xdr:cNvPr id="47" name="テキスト ボックス 46"/>
        <xdr:cNvSpPr txBox="1"/>
      </xdr:nvSpPr>
      <xdr:spPr>
        <a:xfrm>
          <a:off x="354965" y="6717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138430</xdr:rowOff>
    </xdr:from>
    <xdr:to xmlns:xdr="http://schemas.openxmlformats.org/drawingml/2006/spreadsheetDrawing">
      <xdr:col>28</xdr:col>
      <xdr:colOff>114300</xdr:colOff>
      <xdr:row>37</xdr:row>
      <xdr:rowOff>138430</xdr:rowOff>
    </xdr:to>
    <xdr:cxnSp macro="">
      <xdr:nvCxnSpPr>
        <xdr:cNvPr id="48" name="直線コネクタ 47"/>
        <xdr:cNvCxnSpPr/>
      </xdr:nvCxnSpPr>
      <xdr:spPr>
        <a:xfrm>
          <a:off x="74676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168910</xdr:rowOff>
    </xdr:from>
    <xdr:ext cx="401955" cy="267335"/>
    <xdr:sp macro="" textlink="">
      <xdr:nvSpPr>
        <xdr:cNvPr id="49" name="テキスト ボックス 48"/>
        <xdr:cNvSpPr txBox="1"/>
      </xdr:nvSpPr>
      <xdr:spPr>
        <a:xfrm>
          <a:off x="354965" y="6341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99060</xdr:rowOff>
    </xdr:from>
    <xdr:to xmlns:xdr="http://schemas.openxmlformats.org/drawingml/2006/spreadsheetDrawing">
      <xdr:col>28</xdr:col>
      <xdr:colOff>114300</xdr:colOff>
      <xdr:row>35</xdr:row>
      <xdr:rowOff>99060</xdr:rowOff>
    </xdr:to>
    <xdr:cxnSp macro="">
      <xdr:nvCxnSpPr>
        <xdr:cNvPr id="50" name="直線コネクタ 49"/>
        <xdr:cNvCxnSpPr/>
      </xdr:nvCxnSpPr>
      <xdr:spPr>
        <a:xfrm>
          <a:off x="74676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128905</xdr:rowOff>
    </xdr:from>
    <xdr:ext cx="401955" cy="268605"/>
    <xdr:sp macro="" textlink="">
      <xdr:nvSpPr>
        <xdr:cNvPr id="51" name="テキスト ボックス 50"/>
        <xdr:cNvSpPr txBox="1"/>
      </xdr:nvSpPr>
      <xdr:spPr>
        <a:xfrm>
          <a:off x="354965" y="5958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59055</xdr:rowOff>
    </xdr:from>
    <xdr:to xmlns:xdr="http://schemas.openxmlformats.org/drawingml/2006/spreadsheetDrawing">
      <xdr:col>28</xdr:col>
      <xdr:colOff>114300</xdr:colOff>
      <xdr:row>33</xdr:row>
      <xdr:rowOff>59055</xdr:rowOff>
    </xdr:to>
    <xdr:cxnSp macro="">
      <xdr:nvCxnSpPr>
        <xdr:cNvPr id="52" name="直線コネクタ 51"/>
        <xdr:cNvCxnSpPr/>
      </xdr:nvCxnSpPr>
      <xdr:spPr>
        <a:xfrm>
          <a:off x="74676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89535</xdr:rowOff>
    </xdr:from>
    <xdr:ext cx="339090" cy="267970"/>
    <xdr:sp macro="" textlink="">
      <xdr:nvSpPr>
        <xdr:cNvPr id="53" name="テキスト ボックス 52"/>
        <xdr:cNvSpPr txBox="1"/>
      </xdr:nvSpPr>
      <xdr:spPr>
        <a:xfrm>
          <a:off x="415290" y="55759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5"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59055</xdr:rowOff>
    </xdr:from>
    <xdr:to xmlns:xdr="http://schemas.openxmlformats.org/drawingml/2006/spreadsheetDrawing">
      <xdr:col>24</xdr:col>
      <xdr:colOff>62865</xdr:colOff>
      <xdr:row>40</xdr:row>
      <xdr:rowOff>132080</xdr:rowOff>
    </xdr:to>
    <xdr:cxnSp macro="">
      <xdr:nvCxnSpPr>
        <xdr:cNvPr id="56" name="直線コネクタ 55"/>
        <xdr:cNvCxnSpPr/>
      </xdr:nvCxnSpPr>
      <xdr:spPr>
        <a:xfrm flipV="1">
          <a:off x="4543425" y="571690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135890</xdr:rowOff>
    </xdr:from>
    <xdr:ext cx="469900" cy="267335"/>
    <xdr:sp macro="" textlink="">
      <xdr:nvSpPr>
        <xdr:cNvPr id="57" name="【図書館】&#10;有形固定資産減価償却率最小値テキスト"/>
        <xdr:cNvSpPr txBox="1"/>
      </xdr:nvSpPr>
      <xdr:spPr>
        <a:xfrm>
          <a:off x="4582160" y="699389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132080</xdr:rowOff>
    </xdr:from>
    <xdr:to xmlns:xdr="http://schemas.openxmlformats.org/drawingml/2006/spreadsheetDrawing">
      <xdr:col>24</xdr:col>
      <xdr:colOff>152400</xdr:colOff>
      <xdr:row>40</xdr:row>
      <xdr:rowOff>132080</xdr:rowOff>
    </xdr:to>
    <xdr:cxnSp macro="">
      <xdr:nvCxnSpPr>
        <xdr:cNvPr id="58" name="直線コネクタ 57"/>
        <xdr:cNvCxnSpPr/>
      </xdr:nvCxnSpPr>
      <xdr:spPr>
        <a:xfrm>
          <a:off x="4458970" y="6990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69240"/>
    <xdr:sp macro="" textlink="">
      <xdr:nvSpPr>
        <xdr:cNvPr id="59" name="【図書館】&#10;有形固定資産減価償却率最大値テキスト"/>
        <xdr:cNvSpPr txBox="1"/>
      </xdr:nvSpPr>
      <xdr:spPr>
        <a:xfrm>
          <a:off x="4582160" y="5490210"/>
          <a:ext cx="340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59055</xdr:rowOff>
    </xdr:from>
    <xdr:to xmlns:xdr="http://schemas.openxmlformats.org/drawingml/2006/spreadsheetDrawing">
      <xdr:col>24</xdr:col>
      <xdr:colOff>152400</xdr:colOff>
      <xdr:row>33</xdr:row>
      <xdr:rowOff>59055</xdr:rowOff>
    </xdr:to>
    <xdr:cxnSp macro="">
      <xdr:nvCxnSpPr>
        <xdr:cNvPr id="60" name="直線コネクタ 59"/>
        <xdr:cNvCxnSpPr/>
      </xdr:nvCxnSpPr>
      <xdr:spPr>
        <a:xfrm>
          <a:off x="4458970" y="5716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86360</xdr:rowOff>
    </xdr:from>
    <xdr:ext cx="405130" cy="267970"/>
    <xdr:sp macro="" textlink="">
      <xdr:nvSpPr>
        <xdr:cNvPr id="61" name="【図書館】&#10;有形固定資産減価償却率平均値テキスト"/>
        <xdr:cNvSpPr txBox="1"/>
      </xdr:nvSpPr>
      <xdr:spPr>
        <a:xfrm>
          <a:off x="4582160" y="608711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61595</xdr:rowOff>
    </xdr:from>
    <xdr:to xmlns:xdr="http://schemas.openxmlformats.org/drawingml/2006/spreadsheetDrawing">
      <xdr:col>24</xdr:col>
      <xdr:colOff>114300</xdr:colOff>
      <xdr:row>36</xdr:row>
      <xdr:rowOff>167640</xdr:rowOff>
    </xdr:to>
    <xdr:sp macro="" textlink="">
      <xdr:nvSpPr>
        <xdr:cNvPr id="62" name="フローチャート: 判断 61"/>
        <xdr:cNvSpPr/>
      </xdr:nvSpPr>
      <xdr:spPr>
        <a:xfrm>
          <a:off x="4493260" y="6233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64770</xdr:rowOff>
    </xdr:from>
    <xdr:to xmlns:xdr="http://schemas.openxmlformats.org/drawingml/2006/spreadsheetDrawing">
      <xdr:col>20</xdr:col>
      <xdr:colOff>38100</xdr:colOff>
      <xdr:row>36</xdr:row>
      <xdr:rowOff>170180</xdr:rowOff>
    </xdr:to>
    <xdr:sp macro="" textlink="">
      <xdr:nvSpPr>
        <xdr:cNvPr id="63" name="フローチャート: 判断 62"/>
        <xdr:cNvSpPr/>
      </xdr:nvSpPr>
      <xdr:spPr>
        <a:xfrm>
          <a:off x="3674110" y="623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43815</xdr:rowOff>
    </xdr:from>
    <xdr:to xmlns:xdr="http://schemas.openxmlformats.org/drawingml/2006/spreadsheetDrawing">
      <xdr:col>15</xdr:col>
      <xdr:colOff>101600</xdr:colOff>
      <xdr:row>36</xdr:row>
      <xdr:rowOff>149225</xdr:rowOff>
    </xdr:to>
    <xdr:sp macro="" textlink="">
      <xdr:nvSpPr>
        <xdr:cNvPr id="64" name="フローチャート: 判断 63"/>
        <xdr:cNvSpPr/>
      </xdr:nvSpPr>
      <xdr:spPr>
        <a:xfrm>
          <a:off x="2800350" y="62160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26035</xdr:rowOff>
    </xdr:from>
    <xdr:to xmlns:xdr="http://schemas.openxmlformats.org/drawingml/2006/spreadsheetDrawing">
      <xdr:col>10</xdr:col>
      <xdr:colOff>165100</xdr:colOff>
      <xdr:row>36</xdr:row>
      <xdr:rowOff>132080</xdr:rowOff>
    </xdr:to>
    <xdr:sp macro="" textlink="">
      <xdr:nvSpPr>
        <xdr:cNvPr id="65" name="フローチャート: 判断 64"/>
        <xdr:cNvSpPr/>
      </xdr:nvSpPr>
      <xdr:spPr>
        <a:xfrm>
          <a:off x="1930400" y="6198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19685</xdr:rowOff>
    </xdr:from>
    <xdr:to xmlns:xdr="http://schemas.openxmlformats.org/drawingml/2006/spreadsheetDrawing">
      <xdr:col>6</xdr:col>
      <xdr:colOff>38100</xdr:colOff>
      <xdr:row>36</xdr:row>
      <xdr:rowOff>125095</xdr:rowOff>
    </xdr:to>
    <xdr:sp macro="" textlink="">
      <xdr:nvSpPr>
        <xdr:cNvPr id="66" name="フローチャート: 判断 65"/>
        <xdr:cNvSpPr/>
      </xdr:nvSpPr>
      <xdr:spPr>
        <a:xfrm>
          <a:off x="1060450" y="61918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7970"/>
    <xdr:sp macro="" textlink="">
      <xdr:nvSpPr>
        <xdr:cNvPr id="67" name="テキスト ボックス 66"/>
        <xdr:cNvSpPr txBox="1"/>
      </xdr:nvSpPr>
      <xdr:spPr>
        <a:xfrm>
          <a:off x="435737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0730" cy="267970"/>
    <xdr:sp macro="" textlink="">
      <xdr:nvSpPr>
        <xdr:cNvPr id="68" name="テキスト ボックス 67"/>
        <xdr:cNvSpPr txBox="1"/>
      </xdr:nvSpPr>
      <xdr:spPr>
        <a:xfrm>
          <a:off x="353822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0730" cy="267970"/>
    <xdr:sp macro="" textlink="">
      <xdr:nvSpPr>
        <xdr:cNvPr id="69" name="テキスト ボックス 68"/>
        <xdr:cNvSpPr txBox="1"/>
      </xdr:nvSpPr>
      <xdr:spPr>
        <a:xfrm>
          <a:off x="26644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0730" cy="267970"/>
    <xdr:sp macro="" textlink="">
      <xdr:nvSpPr>
        <xdr:cNvPr id="70" name="テキスト ボックス 69"/>
        <xdr:cNvSpPr txBox="1"/>
      </xdr:nvSpPr>
      <xdr:spPr>
        <a:xfrm>
          <a:off x="17945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0730" cy="267970"/>
    <xdr:sp macro="" textlink="">
      <xdr:nvSpPr>
        <xdr:cNvPr id="71" name="テキスト ボックス 70"/>
        <xdr:cNvSpPr txBox="1"/>
      </xdr:nvSpPr>
      <xdr:spPr>
        <a:xfrm>
          <a:off x="9245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149225</xdr:rowOff>
    </xdr:from>
    <xdr:to xmlns:xdr="http://schemas.openxmlformats.org/drawingml/2006/spreadsheetDrawing">
      <xdr:col>24</xdr:col>
      <xdr:colOff>114300</xdr:colOff>
      <xdr:row>38</xdr:row>
      <xdr:rowOff>76835</xdr:rowOff>
    </xdr:to>
    <xdr:sp macro="" textlink="">
      <xdr:nvSpPr>
        <xdr:cNvPr id="72" name="楕円 71"/>
        <xdr:cNvSpPr/>
      </xdr:nvSpPr>
      <xdr:spPr>
        <a:xfrm>
          <a:off x="4493260" y="649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126365</xdr:rowOff>
    </xdr:from>
    <xdr:ext cx="405130" cy="268605"/>
    <xdr:sp macro="" textlink="">
      <xdr:nvSpPr>
        <xdr:cNvPr id="73" name="【図書館】&#10;有形固定資産減価償却率該当値テキスト"/>
        <xdr:cNvSpPr txBox="1"/>
      </xdr:nvSpPr>
      <xdr:spPr>
        <a:xfrm>
          <a:off x="4582160" y="647001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133350</xdr:rowOff>
    </xdr:from>
    <xdr:to xmlns:xdr="http://schemas.openxmlformats.org/drawingml/2006/spreadsheetDrawing">
      <xdr:col>20</xdr:col>
      <xdr:colOff>38100</xdr:colOff>
      <xdr:row>38</xdr:row>
      <xdr:rowOff>60325</xdr:rowOff>
    </xdr:to>
    <xdr:sp macro="" textlink="">
      <xdr:nvSpPr>
        <xdr:cNvPr id="74" name="楕円 73"/>
        <xdr:cNvSpPr/>
      </xdr:nvSpPr>
      <xdr:spPr>
        <a:xfrm>
          <a:off x="3674110" y="647700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8255</xdr:rowOff>
    </xdr:from>
    <xdr:to xmlns:xdr="http://schemas.openxmlformats.org/drawingml/2006/spreadsheetDrawing">
      <xdr:col>24</xdr:col>
      <xdr:colOff>63500</xdr:colOff>
      <xdr:row>38</xdr:row>
      <xdr:rowOff>23495</xdr:rowOff>
    </xdr:to>
    <xdr:cxnSp macro="">
      <xdr:nvCxnSpPr>
        <xdr:cNvPr id="75" name="直線コネクタ 74"/>
        <xdr:cNvCxnSpPr/>
      </xdr:nvCxnSpPr>
      <xdr:spPr>
        <a:xfrm>
          <a:off x="3724910" y="652335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117475</xdr:rowOff>
    </xdr:from>
    <xdr:to xmlns:xdr="http://schemas.openxmlformats.org/drawingml/2006/spreadsheetDrawing">
      <xdr:col>15</xdr:col>
      <xdr:colOff>101600</xdr:colOff>
      <xdr:row>38</xdr:row>
      <xdr:rowOff>45085</xdr:rowOff>
    </xdr:to>
    <xdr:sp macro="" textlink="">
      <xdr:nvSpPr>
        <xdr:cNvPr id="76" name="楕円 75"/>
        <xdr:cNvSpPr/>
      </xdr:nvSpPr>
      <xdr:spPr>
        <a:xfrm>
          <a:off x="28003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170180</xdr:rowOff>
    </xdr:from>
    <xdr:to xmlns:xdr="http://schemas.openxmlformats.org/drawingml/2006/spreadsheetDrawing">
      <xdr:col>19</xdr:col>
      <xdr:colOff>177800</xdr:colOff>
      <xdr:row>38</xdr:row>
      <xdr:rowOff>8255</xdr:rowOff>
    </xdr:to>
    <xdr:cxnSp macro="">
      <xdr:nvCxnSpPr>
        <xdr:cNvPr id="77" name="直線コネクタ 76"/>
        <xdr:cNvCxnSpPr/>
      </xdr:nvCxnSpPr>
      <xdr:spPr>
        <a:xfrm>
          <a:off x="2851150" y="651383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100330</xdr:rowOff>
    </xdr:from>
    <xdr:to xmlns:xdr="http://schemas.openxmlformats.org/drawingml/2006/spreadsheetDrawing">
      <xdr:col>10</xdr:col>
      <xdr:colOff>165100</xdr:colOff>
      <xdr:row>38</xdr:row>
      <xdr:rowOff>27305</xdr:rowOff>
    </xdr:to>
    <xdr:sp macro="" textlink="">
      <xdr:nvSpPr>
        <xdr:cNvPr id="78" name="楕円 77"/>
        <xdr:cNvSpPr/>
      </xdr:nvSpPr>
      <xdr:spPr>
        <a:xfrm>
          <a:off x="1930400" y="6443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153035</xdr:rowOff>
    </xdr:from>
    <xdr:to xmlns:xdr="http://schemas.openxmlformats.org/drawingml/2006/spreadsheetDrawing">
      <xdr:col>15</xdr:col>
      <xdr:colOff>50800</xdr:colOff>
      <xdr:row>37</xdr:row>
      <xdr:rowOff>170180</xdr:rowOff>
    </xdr:to>
    <xdr:cxnSp macro="">
      <xdr:nvCxnSpPr>
        <xdr:cNvPr id="79" name="直線コネクタ 78"/>
        <xdr:cNvCxnSpPr/>
      </xdr:nvCxnSpPr>
      <xdr:spPr>
        <a:xfrm>
          <a:off x="1981200" y="649668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61595</xdr:rowOff>
    </xdr:from>
    <xdr:to xmlns:xdr="http://schemas.openxmlformats.org/drawingml/2006/spreadsheetDrawing">
      <xdr:col>6</xdr:col>
      <xdr:colOff>38100</xdr:colOff>
      <xdr:row>37</xdr:row>
      <xdr:rowOff>167640</xdr:rowOff>
    </xdr:to>
    <xdr:sp macro="" textlink="">
      <xdr:nvSpPr>
        <xdr:cNvPr id="80" name="楕円 79"/>
        <xdr:cNvSpPr/>
      </xdr:nvSpPr>
      <xdr:spPr>
        <a:xfrm>
          <a:off x="1060450" y="640524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114935</xdr:rowOff>
    </xdr:from>
    <xdr:to xmlns:xdr="http://schemas.openxmlformats.org/drawingml/2006/spreadsheetDrawing">
      <xdr:col>10</xdr:col>
      <xdr:colOff>114300</xdr:colOff>
      <xdr:row>37</xdr:row>
      <xdr:rowOff>153035</xdr:rowOff>
    </xdr:to>
    <xdr:cxnSp macro="">
      <xdr:nvCxnSpPr>
        <xdr:cNvPr id="81" name="直線コネクタ 80"/>
        <xdr:cNvCxnSpPr/>
      </xdr:nvCxnSpPr>
      <xdr:spPr>
        <a:xfrm>
          <a:off x="1111250" y="6458585"/>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9525</xdr:rowOff>
    </xdr:from>
    <xdr:ext cx="405130" cy="267970"/>
    <xdr:sp macro="" textlink="">
      <xdr:nvSpPr>
        <xdr:cNvPr id="82" name="n_1aveValue【図書館】&#10;有形固定資産減価償却率"/>
        <xdr:cNvSpPr txBox="1"/>
      </xdr:nvSpPr>
      <xdr:spPr>
        <a:xfrm>
          <a:off x="3513455" y="60102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166370</xdr:rowOff>
    </xdr:from>
    <xdr:ext cx="403860" cy="267335"/>
    <xdr:sp macro="" textlink="">
      <xdr:nvSpPr>
        <xdr:cNvPr id="83" name="n_2aveValue【図書館】&#10;有形固定資産減価償却率"/>
        <xdr:cNvSpPr txBox="1"/>
      </xdr:nvSpPr>
      <xdr:spPr>
        <a:xfrm>
          <a:off x="2652395" y="599567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149225</xdr:rowOff>
    </xdr:from>
    <xdr:ext cx="403860" cy="269240"/>
    <xdr:sp macro="" textlink="">
      <xdr:nvSpPr>
        <xdr:cNvPr id="84" name="n_3aveValue【図書館】&#10;有形固定資産減価償却率"/>
        <xdr:cNvSpPr txBox="1"/>
      </xdr:nvSpPr>
      <xdr:spPr>
        <a:xfrm>
          <a:off x="1782445" y="597852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142240</xdr:rowOff>
    </xdr:from>
    <xdr:ext cx="403860" cy="269240"/>
    <xdr:sp macro="" textlink="">
      <xdr:nvSpPr>
        <xdr:cNvPr id="85" name="n_4aveValue【図書館】&#10;有形固定資産減価償却率"/>
        <xdr:cNvSpPr txBox="1"/>
      </xdr:nvSpPr>
      <xdr:spPr>
        <a:xfrm>
          <a:off x="912495" y="597154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52070</xdr:rowOff>
    </xdr:from>
    <xdr:ext cx="405130" cy="267970"/>
    <xdr:sp macro="" textlink="">
      <xdr:nvSpPr>
        <xdr:cNvPr id="86" name="n_1mainValue【図書館】&#10;有形固定資産減価償却率"/>
        <xdr:cNvSpPr txBox="1"/>
      </xdr:nvSpPr>
      <xdr:spPr>
        <a:xfrm>
          <a:off x="3513455" y="656717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35560</xdr:rowOff>
    </xdr:from>
    <xdr:ext cx="403860" cy="269240"/>
    <xdr:sp macro="" textlink="">
      <xdr:nvSpPr>
        <xdr:cNvPr id="87" name="n_2mainValue【図書館】&#10;有形固定資産減価償却率"/>
        <xdr:cNvSpPr txBox="1"/>
      </xdr:nvSpPr>
      <xdr:spPr>
        <a:xfrm>
          <a:off x="2652395" y="655066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18415</xdr:rowOff>
    </xdr:from>
    <xdr:ext cx="403860" cy="267970"/>
    <xdr:sp macro="" textlink="">
      <xdr:nvSpPr>
        <xdr:cNvPr id="88" name="n_3mainValue【図書館】&#10;有形固定資産減価償却率"/>
        <xdr:cNvSpPr txBox="1"/>
      </xdr:nvSpPr>
      <xdr:spPr>
        <a:xfrm>
          <a:off x="1782445" y="653351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158115</xdr:rowOff>
    </xdr:from>
    <xdr:ext cx="403860" cy="267970"/>
    <xdr:sp macro="" textlink="">
      <xdr:nvSpPr>
        <xdr:cNvPr id="89" name="n_4mainValue【図書館】&#10;有形固定資産減価償却率"/>
        <xdr:cNvSpPr txBox="1"/>
      </xdr:nvSpPr>
      <xdr:spPr>
        <a:xfrm>
          <a:off x="912495" y="650176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0" name="正方形/長方形 89"/>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1" name="正方形/長方形 90"/>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2" name="正方形/長方形 91"/>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3" name="正方形/長方形 92"/>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4" name="正方形/長方形 93"/>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5" name="正方形/長方形 94"/>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6" name="正方形/長方形 95"/>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7" name="正方形/長方形 96"/>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33680"/>
    <xdr:sp macro="" textlink="">
      <xdr:nvSpPr>
        <xdr:cNvPr id="98" name="テキスト ボックス 97"/>
        <xdr:cNvSpPr txBox="1"/>
      </xdr:nvSpPr>
      <xdr:spPr>
        <a:xfrm>
          <a:off x="643636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99" name="直線コネクタ 98"/>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100" name="直線コネクタ 99"/>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101" name="テキスト ボックス 100"/>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30480</xdr:rowOff>
    </xdr:from>
    <xdr:ext cx="467360" cy="267335"/>
    <xdr:sp macro="" textlink="">
      <xdr:nvSpPr>
        <xdr:cNvPr id="103" name="テキスト ボックス 102"/>
        <xdr:cNvSpPr txBox="1"/>
      </xdr:nvSpPr>
      <xdr:spPr>
        <a:xfrm>
          <a:off x="6014720" y="6717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4" name="直線コネクタ 103"/>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168910</xdr:rowOff>
    </xdr:from>
    <xdr:ext cx="467360" cy="267335"/>
    <xdr:sp macro="" textlink="">
      <xdr:nvSpPr>
        <xdr:cNvPr id="105" name="テキスト ボックス 104"/>
        <xdr:cNvSpPr txBox="1"/>
      </xdr:nvSpPr>
      <xdr:spPr>
        <a:xfrm>
          <a:off x="6014720" y="6341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6" name="直線コネクタ 105"/>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128905</xdr:rowOff>
    </xdr:from>
    <xdr:ext cx="467360" cy="268605"/>
    <xdr:sp macro="" textlink="">
      <xdr:nvSpPr>
        <xdr:cNvPr id="107" name="テキスト ボックス 106"/>
        <xdr:cNvSpPr txBox="1"/>
      </xdr:nvSpPr>
      <xdr:spPr>
        <a:xfrm>
          <a:off x="601472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8" name="直線コネクタ 107"/>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89535</xdr:rowOff>
    </xdr:from>
    <xdr:ext cx="467360" cy="267970"/>
    <xdr:sp macro="" textlink="">
      <xdr:nvSpPr>
        <xdr:cNvPr id="109" name="テキスト ボックス 108"/>
        <xdr:cNvSpPr txBox="1"/>
      </xdr:nvSpPr>
      <xdr:spPr>
        <a:xfrm>
          <a:off x="6014720" y="5575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0" name="直線コネクタ 109"/>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50165</xdr:rowOff>
    </xdr:from>
    <xdr:ext cx="467360" cy="269240"/>
    <xdr:sp macro="" textlink="">
      <xdr:nvSpPr>
        <xdr:cNvPr id="111" name="テキスト ボックス 110"/>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2"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35560</xdr:rowOff>
    </xdr:from>
    <xdr:to xmlns:xdr="http://schemas.openxmlformats.org/drawingml/2006/spreadsheetDrawing">
      <xdr:col>54</xdr:col>
      <xdr:colOff>186690</xdr:colOff>
      <xdr:row>42</xdr:row>
      <xdr:rowOff>3810</xdr:rowOff>
    </xdr:to>
    <xdr:cxnSp macro="">
      <xdr:nvCxnSpPr>
        <xdr:cNvPr id="113" name="直線コネクタ 112"/>
        <xdr:cNvCxnSpPr/>
      </xdr:nvCxnSpPr>
      <xdr:spPr>
        <a:xfrm flipV="1">
          <a:off x="10267950" y="586486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8255</xdr:rowOff>
    </xdr:from>
    <xdr:ext cx="469900" cy="267970"/>
    <xdr:sp macro="" textlink="">
      <xdr:nvSpPr>
        <xdr:cNvPr id="114" name="【図書館】&#10;一人当たり面積最小値テキスト"/>
        <xdr:cNvSpPr txBox="1"/>
      </xdr:nvSpPr>
      <xdr:spPr>
        <a:xfrm>
          <a:off x="10306050" y="72091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182860" y="7204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158115</xdr:rowOff>
    </xdr:from>
    <xdr:ext cx="469900" cy="267970"/>
    <xdr:sp macro="" textlink="">
      <xdr:nvSpPr>
        <xdr:cNvPr id="116" name="【図書館】&#10;一人当たり面積最大値テキスト"/>
        <xdr:cNvSpPr txBox="1"/>
      </xdr:nvSpPr>
      <xdr:spPr>
        <a:xfrm>
          <a:off x="10306050" y="56445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35560</xdr:rowOff>
    </xdr:from>
    <xdr:to xmlns:xdr="http://schemas.openxmlformats.org/drawingml/2006/spreadsheetDrawing">
      <xdr:col>55</xdr:col>
      <xdr:colOff>88900</xdr:colOff>
      <xdr:row>34</xdr:row>
      <xdr:rowOff>35560</xdr:rowOff>
    </xdr:to>
    <xdr:cxnSp macro="">
      <xdr:nvCxnSpPr>
        <xdr:cNvPr id="117" name="直線コネクタ 116"/>
        <xdr:cNvCxnSpPr/>
      </xdr:nvCxnSpPr>
      <xdr:spPr>
        <a:xfrm>
          <a:off x="10182860" y="5864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39370</xdr:rowOff>
    </xdr:from>
    <xdr:ext cx="469900" cy="269240"/>
    <xdr:sp macro="" textlink="">
      <xdr:nvSpPr>
        <xdr:cNvPr id="118" name="【図書館】&#10;一人当たり面積平均値テキスト"/>
        <xdr:cNvSpPr txBox="1"/>
      </xdr:nvSpPr>
      <xdr:spPr>
        <a:xfrm>
          <a:off x="10306050" y="689737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61595</xdr:rowOff>
    </xdr:from>
    <xdr:to xmlns:xdr="http://schemas.openxmlformats.org/drawingml/2006/spreadsheetDrawing">
      <xdr:col>55</xdr:col>
      <xdr:colOff>50800</xdr:colOff>
      <xdr:row>40</xdr:row>
      <xdr:rowOff>167640</xdr:rowOff>
    </xdr:to>
    <xdr:sp macro="" textlink="">
      <xdr:nvSpPr>
        <xdr:cNvPr id="119" name="フローチャート: 判断 118"/>
        <xdr:cNvSpPr/>
      </xdr:nvSpPr>
      <xdr:spPr>
        <a:xfrm>
          <a:off x="10220960" y="691959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69850</xdr:rowOff>
    </xdr:from>
    <xdr:to xmlns:xdr="http://schemas.openxmlformats.org/drawingml/2006/spreadsheetDrawing">
      <xdr:col>50</xdr:col>
      <xdr:colOff>165100</xdr:colOff>
      <xdr:row>40</xdr:row>
      <xdr:rowOff>171450</xdr:rowOff>
    </xdr:to>
    <xdr:sp macro="" textlink="">
      <xdr:nvSpPr>
        <xdr:cNvPr id="120" name="フローチャート: 判断 119"/>
        <xdr:cNvSpPr/>
      </xdr:nvSpPr>
      <xdr:spPr>
        <a:xfrm>
          <a:off x="9398000" y="69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528050" y="69361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81915</xdr:rowOff>
    </xdr:from>
    <xdr:to xmlns:xdr="http://schemas.openxmlformats.org/drawingml/2006/spreadsheetDrawing">
      <xdr:col>41</xdr:col>
      <xdr:colOff>101600</xdr:colOff>
      <xdr:row>41</xdr:row>
      <xdr:rowOff>9525</xdr:rowOff>
    </xdr:to>
    <xdr:sp macro="" textlink="">
      <xdr:nvSpPr>
        <xdr:cNvPr id="122" name="フローチャート: 判断 121"/>
        <xdr:cNvSpPr/>
      </xdr:nvSpPr>
      <xdr:spPr>
        <a:xfrm>
          <a:off x="7654290" y="6939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89535</xdr:rowOff>
    </xdr:from>
    <xdr:to xmlns:xdr="http://schemas.openxmlformats.org/drawingml/2006/spreadsheetDrawing">
      <xdr:col>36</xdr:col>
      <xdr:colOff>165100</xdr:colOff>
      <xdr:row>41</xdr:row>
      <xdr:rowOff>17780</xdr:rowOff>
    </xdr:to>
    <xdr:sp macro="" textlink="">
      <xdr:nvSpPr>
        <xdr:cNvPr id="123" name="フローチャート: 判断 122"/>
        <xdr:cNvSpPr/>
      </xdr:nvSpPr>
      <xdr:spPr>
        <a:xfrm>
          <a:off x="6784340" y="6947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7970"/>
    <xdr:sp macro="" textlink="">
      <xdr:nvSpPr>
        <xdr:cNvPr id="124" name="テキスト ボックス 123"/>
        <xdr:cNvSpPr txBox="1"/>
      </xdr:nvSpPr>
      <xdr:spPr>
        <a:xfrm>
          <a:off x="100812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0730" cy="267970"/>
    <xdr:sp macro="" textlink="">
      <xdr:nvSpPr>
        <xdr:cNvPr id="125" name="テキスト ボックス 124"/>
        <xdr:cNvSpPr txBox="1"/>
      </xdr:nvSpPr>
      <xdr:spPr>
        <a:xfrm>
          <a:off x="926211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0730" cy="267970"/>
    <xdr:sp macro="" textlink="">
      <xdr:nvSpPr>
        <xdr:cNvPr id="126" name="テキスト ボックス 125"/>
        <xdr:cNvSpPr txBox="1"/>
      </xdr:nvSpPr>
      <xdr:spPr>
        <a:xfrm>
          <a:off x="839216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0730" cy="267970"/>
    <xdr:sp macro="" textlink="">
      <xdr:nvSpPr>
        <xdr:cNvPr id="127" name="テキスト ボックス 126"/>
        <xdr:cNvSpPr txBox="1"/>
      </xdr:nvSpPr>
      <xdr:spPr>
        <a:xfrm>
          <a:off x="75184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0730" cy="267970"/>
    <xdr:sp macro="" textlink="">
      <xdr:nvSpPr>
        <xdr:cNvPr id="128" name="テキスト ボックス 127"/>
        <xdr:cNvSpPr txBox="1"/>
      </xdr:nvSpPr>
      <xdr:spPr>
        <a:xfrm>
          <a:off x="66484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26035</xdr:rowOff>
    </xdr:from>
    <xdr:to xmlns:xdr="http://schemas.openxmlformats.org/drawingml/2006/spreadsheetDrawing">
      <xdr:col>55</xdr:col>
      <xdr:colOff>50800</xdr:colOff>
      <xdr:row>40</xdr:row>
      <xdr:rowOff>132080</xdr:rowOff>
    </xdr:to>
    <xdr:sp macro="" textlink="">
      <xdr:nvSpPr>
        <xdr:cNvPr id="129" name="楕円 128"/>
        <xdr:cNvSpPr/>
      </xdr:nvSpPr>
      <xdr:spPr>
        <a:xfrm>
          <a:off x="10220960" y="68840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50165</xdr:rowOff>
    </xdr:from>
    <xdr:ext cx="469900" cy="269240"/>
    <xdr:sp macro="" textlink="">
      <xdr:nvSpPr>
        <xdr:cNvPr id="130" name="【図書館】&#10;一人当たり面積該当値テキスト"/>
        <xdr:cNvSpPr txBox="1"/>
      </xdr:nvSpPr>
      <xdr:spPr>
        <a:xfrm>
          <a:off x="10306050" y="67367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34290</xdr:rowOff>
    </xdr:from>
    <xdr:to xmlns:xdr="http://schemas.openxmlformats.org/drawingml/2006/spreadsheetDrawing">
      <xdr:col>50</xdr:col>
      <xdr:colOff>165100</xdr:colOff>
      <xdr:row>40</xdr:row>
      <xdr:rowOff>139700</xdr:rowOff>
    </xdr:to>
    <xdr:sp macro="" textlink="">
      <xdr:nvSpPr>
        <xdr:cNvPr id="131" name="楕円 130"/>
        <xdr:cNvSpPr/>
      </xdr:nvSpPr>
      <xdr:spPr>
        <a:xfrm>
          <a:off x="9398000" y="68922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79375</xdr:rowOff>
    </xdr:from>
    <xdr:to xmlns:xdr="http://schemas.openxmlformats.org/drawingml/2006/spreadsheetDrawing">
      <xdr:col>55</xdr:col>
      <xdr:colOff>0</xdr:colOff>
      <xdr:row>40</xdr:row>
      <xdr:rowOff>86995</xdr:rowOff>
    </xdr:to>
    <xdr:cxnSp macro="">
      <xdr:nvCxnSpPr>
        <xdr:cNvPr id="132" name="直線コネクタ 131"/>
        <xdr:cNvCxnSpPr/>
      </xdr:nvCxnSpPr>
      <xdr:spPr>
        <a:xfrm flipV="1">
          <a:off x="9448800" y="6937375"/>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42545</xdr:rowOff>
    </xdr:from>
    <xdr:to xmlns:xdr="http://schemas.openxmlformats.org/drawingml/2006/spreadsheetDrawing">
      <xdr:col>46</xdr:col>
      <xdr:colOff>38100</xdr:colOff>
      <xdr:row>40</xdr:row>
      <xdr:rowOff>147955</xdr:rowOff>
    </xdr:to>
    <xdr:sp macro="" textlink="">
      <xdr:nvSpPr>
        <xdr:cNvPr id="133" name="楕円 132"/>
        <xdr:cNvSpPr/>
      </xdr:nvSpPr>
      <xdr:spPr>
        <a:xfrm>
          <a:off x="8528050" y="69005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86995</xdr:rowOff>
    </xdr:from>
    <xdr:to xmlns:xdr="http://schemas.openxmlformats.org/drawingml/2006/spreadsheetDrawing">
      <xdr:col>50</xdr:col>
      <xdr:colOff>114300</xdr:colOff>
      <xdr:row>40</xdr:row>
      <xdr:rowOff>94615</xdr:rowOff>
    </xdr:to>
    <xdr:cxnSp macro="">
      <xdr:nvCxnSpPr>
        <xdr:cNvPr id="134" name="直線コネクタ 133"/>
        <xdr:cNvCxnSpPr/>
      </xdr:nvCxnSpPr>
      <xdr:spPr>
        <a:xfrm flipV="1">
          <a:off x="8578850" y="694499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42545</xdr:rowOff>
    </xdr:from>
    <xdr:to xmlns:xdr="http://schemas.openxmlformats.org/drawingml/2006/spreadsheetDrawing">
      <xdr:col>41</xdr:col>
      <xdr:colOff>101600</xdr:colOff>
      <xdr:row>40</xdr:row>
      <xdr:rowOff>147955</xdr:rowOff>
    </xdr:to>
    <xdr:sp macro="" textlink="">
      <xdr:nvSpPr>
        <xdr:cNvPr id="135" name="楕円 134"/>
        <xdr:cNvSpPr/>
      </xdr:nvSpPr>
      <xdr:spPr>
        <a:xfrm>
          <a:off x="7654290" y="69005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94615</xdr:rowOff>
    </xdr:from>
    <xdr:to xmlns:xdr="http://schemas.openxmlformats.org/drawingml/2006/spreadsheetDrawing">
      <xdr:col>45</xdr:col>
      <xdr:colOff>177800</xdr:colOff>
      <xdr:row>40</xdr:row>
      <xdr:rowOff>94615</xdr:rowOff>
    </xdr:to>
    <xdr:cxnSp macro="">
      <xdr:nvCxnSpPr>
        <xdr:cNvPr id="136" name="直線コネクタ 135"/>
        <xdr:cNvCxnSpPr/>
      </xdr:nvCxnSpPr>
      <xdr:spPr>
        <a:xfrm>
          <a:off x="7705090" y="69526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46355</xdr:rowOff>
    </xdr:from>
    <xdr:to xmlns:xdr="http://schemas.openxmlformats.org/drawingml/2006/spreadsheetDrawing">
      <xdr:col>36</xdr:col>
      <xdr:colOff>165100</xdr:colOff>
      <xdr:row>40</xdr:row>
      <xdr:rowOff>151765</xdr:rowOff>
    </xdr:to>
    <xdr:sp macro="" textlink="">
      <xdr:nvSpPr>
        <xdr:cNvPr id="137" name="楕円 136"/>
        <xdr:cNvSpPr/>
      </xdr:nvSpPr>
      <xdr:spPr>
        <a:xfrm>
          <a:off x="6784340" y="690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94615</xdr:rowOff>
    </xdr:from>
    <xdr:to xmlns:xdr="http://schemas.openxmlformats.org/drawingml/2006/spreadsheetDrawing">
      <xdr:col>41</xdr:col>
      <xdr:colOff>50800</xdr:colOff>
      <xdr:row>40</xdr:row>
      <xdr:rowOff>99060</xdr:rowOff>
    </xdr:to>
    <xdr:cxnSp macro="">
      <xdr:nvCxnSpPr>
        <xdr:cNvPr id="138" name="直線コネクタ 137"/>
        <xdr:cNvCxnSpPr/>
      </xdr:nvCxnSpPr>
      <xdr:spPr>
        <a:xfrm flipV="1">
          <a:off x="6835140" y="695261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166370</xdr:rowOff>
    </xdr:from>
    <xdr:ext cx="468630" cy="267335"/>
    <xdr:sp macro="" textlink="">
      <xdr:nvSpPr>
        <xdr:cNvPr id="139" name="n_1aveValue【図書館】&#10;一人当たり面積"/>
        <xdr:cNvSpPr txBox="1"/>
      </xdr:nvSpPr>
      <xdr:spPr>
        <a:xfrm>
          <a:off x="9204960" y="702437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171450</xdr:rowOff>
    </xdr:from>
    <xdr:ext cx="469900" cy="269240"/>
    <xdr:sp macro="" textlink="">
      <xdr:nvSpPr>
        <xdr:cNvPr id="140" name="n_2aveValue【図書館】&#10;一人当たり面積"/>
        <xdr:cNvSpPr txBox="1"/>
      </xdr:nvSpPr>
      <xdr:spPr>
        <a:xfrm>
          <a:off x="8347710" y="70294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0</xdr:rowOff>
    </xdr:from>
    <xdr:ext cx="469900" cy="269240"/>
    <xdr:sp macro="" textlink="">
      <xdr:nvSpPr>
        <xdr:cNvPr id="141" name="n_3aveValue【図書館】&#10;一人当たり面積"/>
        <xdr:cNvSpPr txBox="1"/>
      </xdr:nvSpPr>
      <xdr:spPr>
        <a:xfrm>
          <a:off x="7473950" y="70294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8255</xdr:rowOff>
    </xdr:from>
    <xdr:ext cx="469900" cy="267970"/>
    <xdr:sp macro="" textlink="">
      <xdr:nvSpPr>
        <xdr:cNvPr id="142" name="n_4aveValue【図書館】&#10;一人当たり面積"/>
        <xdr:cNvSpPr txBox="1"/>
      </xdr:nvSpPr>
      <xdr:spPr>
        <a:xfrm>
          <a:off x="6604000" y="70377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156845</xdr:rowOff>
    </xdr:from>
    <xdr:ext cx="468630" cy="267970"/>
    <xdr:sp macro="" textlink="">
      <xdr:nvSpPr>
        <xdr:cNvPr id="143" name="n_1mainValue【図書館】&#10;一人当たり面積"/>
        <xdr:cNvSpPr txBox="1"/>
      </xdr:nvSpPr>
      <xdr:spPr>
        <a:xfrm>
          <a:off x="9204960" y="667194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164465</xdr:rowOff>
    </xdr:from>
    <xdr:ext cx="469900" cy="268605"/>
    <xdr:sp macro="" textlink="">
      <xdr:nvSpPr>
        <xdr:cNvPr id="144" name="n_2mainValue【図書館】&#10;一人当たり面積"/>
        <xdr:cNvSpPr txBox="1"/>
      </xdr:nvSpPr>
      <xdr:spPr>
        <a:xfrm>
          <a:off x="8347710" y="66795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164465</xdr:rowOff>
    </xdr:from>
    <xdr:ext cx="469900" cy="268605"/>
    <xdr:sp macro="" textlink="">
      <xdr:nvSpPr>
        <xdr:cNvPr id="145" name="n_3mainValue【図書館】&#10;一人当たり面積"/>
        <xdr:cNvSpPr txBox="1"/>
      </xdr:nvSpPr>
      <xdr:spPr>
        <a:xfrm>
          <a:off x="7473950" y="66795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168910</xdr:rowOff>
    </xdr:from>
    <xdr:ext cx="469900" cy="267335"/>
    <xdr:sp macro="" textlink="">
      <xdr:nvSpPr>
        <xdr:cNvPr id="146" name="n_4mainValue【図書館】&#10;一人当たり面積"/>
        <xdr:cNvSpPr txBox="1"/>
      </xdr:nvSpPr>
      <xdr:spPr>
        <a:xfrm>
          <a:off x="6604000" y="66840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7" name="正方形/長方形 146"/>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9" name="正方形/長方形 148"/>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1" name="正方形/長方形 150"/>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3" name="正方形/長方形 152"/>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4" name="正方形/長方形 153"/>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180" cy="234315"/>
    <xdr:sp macro="" textlink="">
      <xdr:nvSpPr>
        <xdr:cNvPr id="155" name="テキスト ボックス 154"/>
        <xdr:cNvSpPr txBox="1"/>
      </xdr:nvSpPr>
      <xdr:spPr>
        <a:xfrm>
          <a:off x="71247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6" name="直線コネクタ 155"/>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7" name="テキスト ボックス 156"/>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8" name="直線コネクタ 157"/>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7970"/>
    <xdr:sp macro="" textlink="">
      <xdr:nvSpPr>
        <xdr:cNvPr id="159" name="テキスト ボックス 158"/>
        <xdr:cNvSpPr txBox="1"/>
      </xdr:nvSpPr>
      <xdr:spPr>
        <a:xfrm>
          <a:off x="29083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60" name="直線コネクタ 159"/>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401955" cy="269240"/>
    <xdr:sp macro="" textlink="">
      <xdr:nvSpPr>
        <xdr:cNvPr id="161" name="テキスト ボックス 160"/>
        <xdr:cNvSpPr txBox="1"/>
      </xdr:nvSpPr>
      <xdr:spPr>
        <a:xfrm>
          <a:off x="354965" y="10528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401955" cy="267335"/>
    <xdr:sp macro="" textlink="">
      <xdr:nvSpPr>
        <xdr:cNvPr id="163" name="テキスト ボックス 162"/>
        <xdr:cNvSpPr txBox="1"/>
      </xdr:nvSpPr>
      <xdr:spPr>
        <a:xfrm>
          <a:off x="354965" y="10146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64" name="直線コネクタ 163"/>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401955" cy="267335"/>
    <xdr:sp macro="" textlink="">
      <xdr:nvSpPr>
        <xdr:cNvPr id="165" name="テキスト ボックス 164"/>
        <xdr:cNvSpPr txBox="1"/>
      </xdr:nvSpPr>
      <xdr:spPr>
        <a:xfrm>
          <a:off x="354965" y="9770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66" name="直線コネクタ 165"/>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401955" cy="268605"/>
    <xdr:sp macro="" textlink="">
      <xdr:nvSpPr>
        <xdr:cNvPr id="167" name="テキスト ボックス 166"/>
        <xdr:cNvSpPr txBox="1"/>
      </xdr:nvSpPr>
      <xdr:spPr>
        <a:xfrm>
          <a:off x="354965" y="9387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8" name="直線コネクタ 167"/>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7970"/>
    <xdr:sp macro="" textlink="">
      <xdr:nvSpPr>
        <xdr:cNvPr id="169" name="テキスト ボックス 168"/>
        <xdr:cNvSpPr txBox="1"/>
      </xdr:nvSpPr>
      <xdr:spPr>
        <a:xfrm>
          <a:off x="415290" y="90049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0"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39370</xdr:rowOff>
    </xdr:from>
    <xdr:to xmlns:xdr="http://schemas.openxmlformats.org/drawingml/2006/spreadsheetDrawing">
      <xdr:col>24</xdr:col>
      <xdr:colOff>62865</xdr:colOff>
      <xdr:row>64</xdr:row>
      <xdr:rowOff>79375</xdr:rowOff>
    </xdr:to>
    <xdr:cxnSp macro="">
      <xdr:nvCxnSpPr>
        <xdr:cNvPr id="171" name="直線コネクタ 170"/>
        <xdr:cNvCxnSpPr/>
      </xdr:nvCxnSpPr>
      <xdr:spPr>
        <a:xfrm flipV="1">
          <a:off x="4543425" y="946912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83185</xdr:rowOff>
    </xdr:from>
    <xdr:ext cx="469900" cy="269240"/>
    <xdr:sp macro="" textlink="">
      <xdr:nvSpPr>
        <xdr:cNvPr id="172" name="【体育館・プール】&#10;有形固定資産減価償却率最小値テキスト"/>
        <xdr:cNvSpPr txBox="1"/>
      </xdr:nvSpPr>
      <xdr:spPr>
        <a:xfrm>
          <a:off x="4582160" y="110559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79375</xdr:rowOff>
    </xdr:from>
    <xdr:to xmlns:xdr="http://schemas.openxmlformats.org/drawingml/2006/spreadsheetDrawing">
      <xdr:col>24</xdr:col>
      <xdr:colOff>152400</xdr:colOff>
      <xdr:row>64</xdr:row>
      <xdr:rowOff>79375</xdr:rowOff>
    </xdr:to>
    <xdr:cxnSp macro="">
      <xdr:nvCxnSpPr>
        <xdr:cNvPr id="173" name="直線コネクタ 172"/>
        <xdr:cNvCxnSpPr/>
      </xdr:nvCxnSpPr>
      <xdr:spPr>
        <a:xfrm>
          <a:off x="4458970" y="11052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161925</xdr:rowOff>
    </xdr:from>
    <xdr:ext cx="405130" cy="268605"/>
    <xdr:sp macro="" textlink="">
      <xdr:nvSpPr>
        <xdr:cNvPr id="174" name="【体育館・プール】&#10;有形固定資産減価償却率最大値テキスト"/>
        <xdr:cNvSpPr txBox="1"/>
      </xdr:nvSpPr>
      <xdr:spPr>
        <a:xfrm>
          <a:off x="4582160" y="924877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39370</xdr:rowOff>
    </xdr:from>
    <xdr:to xmlns:xdr="http://schemas.openxmlformats.org/drawingml/2006/spreadsheetDrawing">
      <xdr:col>24</xdr:col>
      <xdr:colOff>152400</xdr:colOff>
      <xdr:row>55</xdr:row>
      <xdr:rowOff>39370</xdr:rowOff>
    </xdr:to>
    <xdr:cxnSp macro="">
      <xdr:nvCxnSpPr>
        <xdr:cNvPr id="175" name="直線コネクタ 174"/>
        <xdr:cNvCxnSpPr/>
      </xdr:nvCxnSpPr>
      <xdr:spPr>
        <a:xfrm>
          <a:off x="4458970" y="9469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101600</xdr:rowOff>
    </xdr:from>
    <xdr:ext cx="405130" cy="267335"/>
    <xdr:sp macro="" textlink="">
      <xdr:nvSpPr>
        <xdr:cNvPr id="176" name="【体育館・プール】&#10;有形固定資産減価償却率平均値テキスト"/>
        <xdr:cNvSpPr txBox="1"/>
      </xdr:nvSpPr>
      <xdr:spPr>
        <a:xfrm>
          <a:off x="4582160" y="10217150"/>
          <a:ext cx="4051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78105</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493260" y="10365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20320</xdr:rowOff>
    </xdr:from>
    <xdr:to xmlns:xdr="http://schemas.openxmlformats.org/drawingml/2006/spreadsheetDrawing">
      <xdr:col>20</xdr:col>
      <xdr:colOff>38100</xdr:colOff>
      <xdr:row>60</xdr:row>
      <xdr:rowOff>125730</xdr:rowOff>
    </xdr:to>
    <xdr:sp macro="" textlink="">
      <xdr:nvSpPr>
        <xdr:cNvPr id="178" name="フローチャート: 判断 177"/>
        <xdr:cNvSpPr/>
      </xdr:nvSpPr>
      <xdr:spPr>
        <a:xfrm>
          <a:off x="3674110" y="103073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8890</xdr:rowOff>
    </xdr:from>
    <xdr:to xmlns:xdr="http://schemas.openxmlformats.org/drawingml/2006/spreadsheetDrawing">
      <xdr:col>15</xdr:col>
      <xdr:colOff>101600</xdr:colOff>
      <xdr:row>60</xdr:row>
      <xdr:rowOff>114300</xdr:rowOff>
    </xdr:to>
    <xdr:sp macro="" textlink="">
      <xdr:nvSpPr>
        <xdr:cNvPr id="179" name="フローチャート: 判断 178"/>
        <xdr:cNvSpPr/>
      </xdr:nvSpPr>
      <xdr:spPr>
        <a:xfrm>
          <a:off x="2800350" y="10295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92075</xdr:rowOff>
    </xdr:to>
    <xdr:sp macro="" textlink="">
      <xdr:nvSpPr>
        <xdr:cNvPr id="180" name="フローチャート: 判断 179"/>
        <xdr:cNvSpPr/>
      </xdr:nvSpPr>
      <xdr:spPr>
        <a:xfrm>
          <a:off x="1930400" y="10280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156845</xdr:rowOff>
    </xdr:from>
    <xdr:to xmlns:xdr="http://schemas.openxmlformats.org/drawingml/2006/spreadsheetDrawing">
      <xdr:col>6</xdr:col>
      <xdr:colOff>38100</xdr:colOff>
      <xdr:row>60</xdr:row>
      <xdr:rowOff>84455</xdr:rowOff>
    </xdr:to>
    <xdr:sp macro="" textlink="">
      <xdr:nvSpPr>
        <xdr:cNvPr id="181" name="フローチャート: 判断 180"/>
        <xdr:cNvSpPr/>
      </xdr:nvSpPr>
      <xdr:spPr>
        <a:xfrm>
          <a:off x="1060450" y="102723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2" name="テキスト ボックス 181"/>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0730" cy="269240"/>
    <xdr:sp macro="" textlink="">
      <xdr:nvSpPr>
        <xdr:cNvPr id="183" name="テキスト ボックス 182"/>
        <xdr:cNvSpPr txBox="1"/>
      </xdr:nvSpPr>
      <xdr:spPr>
        <a:xfrm>
          <a:off x="353822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0730" cy="269240"/>
    <xdr:sp macro="" textlink="">
      <xdr:nvSpPr>
        <xdr:cNvPr id="184" name="テキスト ボックス 183"/>
        <xdr:cNvSpPr txBox="1"/>
      </xdr:nvSpPr>
      <xdr:spPr>
        <a:xfrm>
          <a:off x="26644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0730" cy="269240"/>
    <xdr:sp macro="" textlink="">
      <xdr:nvSpPr>
        <xdr:cNvPr id="185" name="テキスト ボックス 184"/>
        <xdr:cNvSpPr txBox="1"/>
      </xdr:nvSpPr>
      <xdr:spPr>
        <a:xfrm>
          <a:off x="17945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0730" cy="269240"/>
    <xdr:sp macro="" textlink="">
      <xdr:nvSpPr>
        <xdr:cNvPr id="186" name="テキスト ボックス 185"/>
        <xdr:cNvSpPr txBox="1"/>
      </xdr:nvSpPr>
      <xdr:spPr>
        <a:xfrm>
          <a:off x="9245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36195</xdr:rowOff>
    </xdr:from>
    <xdr:to xmlns:xdr="http://schemas.openxmlformats.org/drawingml/2006/spreadsheetDrawing">
      <xdr:col>24</xdr:col>
      <xdr:colOff>114300</xdr:colOff>
      <xdr:row>61</xdr:row>
      <xdr:rowOff>141605</xdr:rowOff>
    </xdr:to>
    <xdr:sp macro="" textlink="">
      <xdr:nvSpPr>
        <xdr:cNvPr id="187" name="楕円 186"/>
        <xdr:cNvSpPr/>
      </xdr:nvSpPr>
      <xdr:spPr>
        <a:xfrm>
          <a:off x="4493260" y="10494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13970</xdr:rowOff>
    </xdr:from>
    <xdr:ext cx="405130" cy="269240"/>
    <xdr:sp macro="" textlink="">
      <xdr:nvSpPr>
        <xdr:cNvPr id="188" name="【体育館・プール】&#10;有形固定資産減価償却率該当値テキスト"/>
        <xdr:cNvSpPr txBox="1"/>
      </xdr:nvSpPr>
      <xdr:spPr>
        <a:xfrm>
          <a:off x="4582160" y="1047242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168910</xdr:rowOff>
    </xdr:from>
    <xdr:to xmlns:xdr="http://schemas.openxmlformats.org/drawingml/2006/spreadsheetDrawing">
      <xdr:col>20</xdr:col>
      <xdr:colOff>38100</xdr:colOff>
      <xdr:row>61</xdr:row>
      <xdr:rowOff>95885</xdr:rowOff>
    </xdr:to>
    <xdr:sp macro="" textlink="">
      <xdr:nvSpPr>
        <xdr:cNvPr id="189" name="楕円 188"/>
        <xdr:cNvSpPr/>
      </xdr:nvSpPr>
      <xdr:spPr>
        <a:xfrm>
          <a:off x="3674110" y="104559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43815</xdr:rowOff>
    </xdr:from>
    <xdr:to xmlns:xdr="http://schemas.openxmlformats.org/drawingml/2006/spreadsheetDrawing">
      <xdr:col>24</xdr:col>
      <xdr:colOff>63500</xdr:colOff>
      <xdr:row>61</xdr:row>
      <xdr:rowOff>88900</xdr:rowOff>
    </xdr:to>
    <xdr:cxnSp macro="">
      <xdr:nvCxnSpPr>
        <xdr:cNvPr id="190" name="直線コネクタ 189"/>
        <xdr:cNvCxnSpPr/>
      </xdr:nvCxnSpPr>
      <xdr:spPr>
        <a:xfrm>
          <a:off x="3724910" y="10502265"/>
          <a:ext cx="8191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125095</xdr:rowOff>
    </xdr:from>
    <xdr:to xmlns:xdr="http://schemas.openxmlformats.org/drawingml/2006/spreadsheetDrawing">
      <xdr:col>15</xdr:col>
      <xdr:colOff>101600</xdr:colOff>
      <xdr:row>61</xdr:row>
      <xdr:rowOff>52705</xdr:rowOff>
    </xdr:to>
    <xdr:sp macro="" textlink="">
      <xdr:nvSpPr>
        <xdr:cNvPr id="191" name="楕円 190"/>
        <xdr:cNvSpPr/>
      </xdr:nvSpPr>
      <xdr:spPr>
        <a:xfrm>
          <a:off x="2800350" y="1041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0</xdr:rowOff>
    </xdr:from>
    <xdr:to xmlns:xdr="http://schemas.openxmlformats.org/drawingml/2006/spreadsheetDrawing">
      <xdr:col>19</xdr:col>
      <xdr:colOff>177800</xdr:colOff>
      <xdr:row>61</xdr:row>
      <xdr:rowOff>43815</xdr:rowOff>
    </xdr:to>
    <xdr:cxnSp macro="">
      <xdr:nvCxnSpPr>
        <xdr:cNvPr id="192" name="直線コネクタ 191"/>
        <xdr:cNvCxnSpPr/>
      </xdr:nvCxnSpPr>
      <xdr:spPr>
        <a:xfrm>
          <a:off x="2851150" y="1045845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86360</xdr:rowOff>
    </xdr:from>
    <xdr:to xmlns:xdr="http://schemas.openxmlformats.org/drawingml/2006/spreadsheetDrawing">
      <xdr:col>10</xdr:col>
      <xdr:colOff>165100</xdr:colOff>
      <xdr:row>61</xdr:row>
      <xdr:rowOff>13335</xdr:rowOff>
    </xdr:to>
    <xdr:sp macro="" textlink="">
      <xdr:nvSpPr>
        <xdr:cNvPr id="193" name="楕円 192"/>
        <xdr:cNvSpPr/>
      </xdr:nvSpPr>
      <xdr:spPr>
        <a:xfrm>
          <a:off x="1930400" y="10373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138430</xdr:rowOff>
    </xdr:from>
    <xdr:to xmlns:xdr="http://schemas.openxmlformats.org/drawingml/2006/spreadsheetDrawing">
      <xdr:col>15</xdr:col>
      <xdr:colOff>50800</xdr:colOff>
      <xdr:row>61</xdr:row>
      <xdr:rowOff>0</xdr:rowOff>
    </xdr:to>
    <xdr:cxnSp macro="">
      <xdr:nvCxnSpPr>
        <xdr:cNvPr id="194" name="直線コネクタ 193"/>
        <xdr:cNvCxnSpPr/>
      </xdr:nvCxnSpPr>
      <xdr:spPr>
        <a:xfrm>
          <a:off x="1981200" y="104254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53975</xdr:rowOff>
    </xdr:from>
    <xdr:to xmlns:xdr="http://schemas.openxmlformats.org/drawingml/2006/spreadsheetDrawing">
      <xdr:col>6</xdr:col>
      <xdr:colOff>38100</xdr:colOff>
      <xdr:row>60</xdr:row>
      <xdr:rowOff>159385</xdr:rowOff>
    </xdr:to>
    <xdr:sp macro="" textlink="">
      <xdr:nvSpPr>
        <xdr:cNvPr id="195" name="楕円 194"/>
        <xdr:cNvSpPr/>
      </xdr:nvSpPr>
      <xdr:spPr>
        <a:xfrm>
          <a:off x="1060450" y="103409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106680</xdr:rowOff>
    </xdr:from>
    <xdr:to xmlns:xdr="http://schemas.openxmlformats.org/drawingml/2006/spreadsheetDrawing">
      <xdr:col>10</xdr:col>
      <xdr:colOff>114300</xdr:colOff>
      <xdr:row>60</xdr:row>
      <xdr:rowOff>138430</xdr:rowOff>
    </xdr:to>
    <xdr:cxnSp macro="">
      <xdr:nvCxnSpPr>
        <xdr:cNvPr id="196" name="直線コネクタ 195"/>
        <xdr:cNvCxnSpPr/>
      </xdr:nvCxnSpPr>
      <xdr:spPr>
        <a:xfrm>
          <a:off x="1111250" y="1039368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143510</xdr:rowOff>
    </xdr:from>
    <xdr:ext cx="405130" cy="267970"/>
    <xdr:sp macro="" textlink="">
      <xdr:nvSpPr>
        <xdr:cNvPr id="197" name="n_1aveValue【体育館・プール】&#10;有形固定資産減価償却率"/>
        <xdr:cNvSpPr txBox="1"/>
      </xdr:nvSpPr>
      <xdr:spPr>
        <a:xfrm>
          <a:off x="3513455" y="100876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130810</xdr:rowOff>
    </xdr:from>
    <xdr:ext cx="403860" cy="268605"/>
    <xdr:sp macro="" textlink="">
      <xdr:nvSpPr>
        <xdr:cNvPr id="198" name="n_2aveValue【体育館・プール】&#10;有形固定資産減価償却率"/>
        <xdr:cNvSpPr txBox="1"/>
      </xdr:nvSpPr>
      <xdr:spPr>
        <a:xfrm>
          <a:off x="2652395" y="1007491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109855</xdr:rowOff>
    </xdr:from>
    <xdr:ext cx="403860" cy="267970"/>
    <xdr:sp macro="" textlink="">
      <xdr:nvSpPr>
        <xdr:cNvPr id="199" name="n_3aveValue【体育館・プール】&#10;有形固定資産減価償却率"/>
        <xdr:cNvSpPr txBox="1"/>
      </xdr:nvSpPr>
      <xdr:spPr>
        <a:xfrm>
          <a:off x="1782445" y="1005395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101600</xdr:rowOff>
    </xdr:from>
    <xdr:ext cx="403860" cy="267335"/>
    <xdr:sp macro="" textlink="">
      <xdr:nvSpPr>
        <xdr:cNvPr id="200" name="n_4aveValue【体育館・プール】&#10;有形固定資産減価償却率"/>
        <xdr:cNvSpPr txBox="1"/>
      </xdr:nvSpPr>
      <xdr:spPr>
        <a:xfrm>
          <a:off x="912495" y="1004570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86995</xdr:rowOff>
    </xdr:from>
    <xdr:ext cx="405130" cy="267970"/>
    <xdr:sp macro="" textlink="">
      <xdr:nvSpPr>
        <xdr:cNvPr id="201" name="n_1mainValue【体育館・プール】&#10;有形固定資産減価償却率"/>
        <xdr:cNvSpPr txBox="1"/>
      </xdr:nvSpPr>
      <xdr:spPr>
        <a:xfrm>
          <a:off x="3513455" y="1054544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43815</xdr:rowOff>
    </xdr:from>
    <xdr:ext cx="403860" cy="267970"/>
    <xdr:sp macro="" textlink="">
      <xdr:nvSpPr>
        <xdr:cNvPr id="202" name="n_2mainValue【体育館・プール】&#10;有形固定資産減価償却率"/>
        <xdr:cNvSpPr txBox="1"/>
      </xdr:nvSpPr>
      <xdr:spPr>
        <a:xfrm>
          <a:off x="2652395" y="1050226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3810</xdr:rowOff>
    </xdr:from>
    <xdr:ext cx="403860" cy="269240"/>
    <xdr:sp macro="" textlink="">
      <xdr:nvSpPr>
        <xdr:cNvPr id="203" name="n_3mainValue【体育館・プール】&#10;有形固定資産減価償却率"/>
        <xdr:cNvSpPr txBox="1"/>
      </xdr:nvSpPr>
      <xdr:spPr>
        <a:xfrm>
          <a:off x="1782445" y="1046226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150495</xdr:rowOff>
    </xdr:from>
    <xdr:ext cx="403860" cy="269240"/>
    <xdr:sp macro="" textlink="">
      <xdr:nvSpPr>
        <xdr:cNvPr id="204" name="n_4mainValue【体育館・プール】&#10;有形固定資産減価償却率"/>
        <xdr:cNvSpPr txBox="1"/>
      </xdr:nvSpPr>
      <xdr:spPr>
        <a:xfrm>
          <a:off x="912495" y="1043749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5" name="正方形/長方形 204"/>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7" name="正方形/長方形 206"/>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09" name="正方形/長方形 208"/>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1" name="正方形/長方形 210"/>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2" name="正方形/長方形 211"/>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8615" cy="234315"/>
    <xdr:sp macro="" textlink="">
      <xdr:nvSpPr>
        <xdr:cNvPr id="213" name="テキスト ボックス 212"/>
        <xdr:cNvSpPr txBox="1"/>
      </xdr:nvSpPr>
      <xdr:spPr>
        <a:xfrm>
          <a:off x="643636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4" name="直線コネクタ 213"/>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5" name="直線コネクタ 214"/>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7360" cy="267970"/>
    <xdr:sp macro="" textlink="">
      <xdr:nvSpPr>
        <xdr:cNvPr id="216" name="テキスト ボックス 215"/>
        <xdr:cNvSpPr txBox="1"/>
      </xdr:nvSpPr>
      <xdr:spPr>
        <a:xfrm>
          <a:off x="601472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7" name="直線コネクタ 216"/>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69850</xdr:rowOff>
    </xdr:from>
    <xdr:ext cx="467360" cy="269240"/>
    <xdr:sp macro="" textlink="">
      <xdr:nvSpPr>
        <xdr:cNvPr id="218" name="テキスト ボックス 217"/>
        <xdr:cNvSpPr txBox="1"/>
      </xdr:nvSpPr>
      <xdr:spPr>
        <a:xfrm>
          <a:off x="601472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30480</xdr:rowOff>
    </xdr:from>
    <xdr:ext cx="467360" cy="267335"/>
    <xdr:sp macro="" textlink="">
      <xdr:nvSpPr>
        <xdr:cNvPr id="220" name="テキスト ボックス 219"/>
        <xdr:cNvSpPr txBox="1"/>
      </xdr:nvSpPr>
      <xdr:spPr>
        <a:xfrm>
          <a:off x="601472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1" name="直線コネクタ 220"/>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7360" cy="267335"/>
    <xdr:sp macro="" textlink="">
      <xdr:nvSpPr>
        <xdr:cNvPr id="222" name="テキスト ボックス 221"/>
        <xdr:cNvSpPr txBox="1"/>
      </xdr:nvSpPr>
      <xdr:spPr>
        <a:xfrm>
          <a:off x="6014720" y="9770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3" name="直線コネクタ 222"/>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7360" cy="268605"/>
    <xdr:sp macro="" textlink="">
      <xdr:nvSpPr>
        <xdr:cNvPr id="224" name="テキスト ボックス 223"/>
        <xdr:cNvSpPr txBox="1"/>
      </xdr:nvSpPr>
      <xdr:spPr>
        <a:xfrm>
          <a:off x="601472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5" name="直線コネクタ 224"/>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89535</xdr:rowOff>
    </xdr:from>
    <xdr:ext cx="467360" cy="267970"/>
    <xdr:sp macro="" textlink="">
      <xdr:nvSpPr>
        <xdr:cNvPr id="226" name="テキスト ボックス 225"/>
        <xdr:cNvSpPr txBox="1"/>
      </xdr:nvSpPr>
      <xdr:spPr>
        <a:xfrm>
          <a:off x="601472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7"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121920</xdr:rowOff>
    </xdr:from>
    <xdr:to xmlns:xdr="http://schemas.openxmlformats.org/drawingml/2006/spreadsheetDrawing">
      <xdr:col>54</xdr:col>
      <xdr:colOff>186690</xdr:colOff>
      <xdr:row>64</xdr:row>
      <xdr:rowOff>78740</xdr:rowOff>
    </xdr:to>
    <xdr:cxnSp macro="">
      <xdr:nvCxnSpPr>
        <xdr:cNvPr id="228" name="直線コネクタ 227"/>
        <xdr:cNvCxnSpPr/>
      </xdr:nvCxnSpPr>
      <xdr:spPr>
        <a:xfrm flipV="1">
          <a:off x="10267950" y="972312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82550</xdr:rowOff>
    </xdr:from>
    <xdr:ext cx="469900" cy="269240"/>
    <xdr:sp macro="" textlink="">
      <xdr:nvSpPr>
        <xdr:cNvPr id="229" name="【体育館・プール】&#10;一人当たり面積最小値テキスト"/>
        <xdr:cNvSpPr txBox="1"/>
      </xdr:nvSpPr>
      <xdr:spPr>
        <a:xfrm>
          <a:off x="10306050" y="110553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78740</xdr:rowOff>
    </xdr:from>
    <xdr:to xmlns:xdr="http://schemas.openxmlformats.org/drawingml/2006/spreadsheetDrawing">
      <xdr:col>55</xdr:col>
      <xdr:colOff>88900</xdr:colOff>
      <xdr:row>64</xdr:row>
      <xdr:rowOff>78740</xdr:rowOff>
    </xdr:to>
    <xdr:cxnSp macro="">
      <xdr:nvCxnSpPr>
        <xdr:cNvPr id="230" name="直線コネクタ 229"/>
        <xdr:cNvCxnSpPr/>
      </xdr:nvCxnSpPr>
      <xdr:spPr>
        <a:xfrm>
          <a:off x="10182860" y="11051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66675</xdr:rowOff>
    </xdr:from>
    <xdr:ext cx="469900" cy="267335"/>
    <xdr:sp macro="" textlink="">
      <xdr:nvSpPr>
        <xdr:cNvPr id="231" name="【体育館・プール】&#10;一人当たり面積最大値テキスト"/>
        <xdr:cNvSpPr txBox="1"/>
      </xdr:nvSpPr>
      <xdr:spPr>
        <a:xfrm>
          <a:off x="10306050" y="94964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121920</xdr:rowOff>
    </xdr:from>
    <xdr:to xmlns:xdr="http://schemas.openxmlformats.org/drawingml/2006/spreadsheetDrawing">
      <xdr:col>55</xdr:col>
      <xdr:colOff>88900</xdr:colOff>
      <xdr:row>56</xdr:row>
      <xdr:rowOff>121920</xdr:rowOff>
    </xdr:to>
    <xdr:cxnSp macro="">
      <xdr:nvCxnSpPr>
        <xdr:cNvPr id="232" name="直線コネクタ 231"/>
        <xdr:cNvCxnSpPr/>
      </xdr:nvCxnSpPr>
      <xdr:spPr>
        <a:xfrm>
          <a:off x="10182860" y="9723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17780</xdr:rowOff>
    </xdr:from>
    <xdr:ext cx="469900" cy="267970"/>
    <xdr:sp macro="" textlink="">
      <xdr:nvSpPr>
        <xdr:cNvPr id="233" name="【体育館・プール】&#10;一人当たり面積平均値テキスト"/>
        <xdr:cNvSpPr txBox="1"/>
      </xdr:nvSpPr>
      <xdr:spPr>
        <a:xfrm>
          <a:off x="10306050" y="10819130"/>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39370</xdr:rowOff>
    </xdr:from>
    <xdr:to xmlns:xdr="http://schemas.openxmlformats.org/drawingml/2006/spreadsheetDrawing">
      <xdr:col>55</xdr:col>
      <xdr:colOff>50800</xdr:colOff>
      <xdr:row>63</xdr:row>
      <xdr:rowOff>145415</xdr:rowOff>
    </xdr:to>
    <xdr:sp macro="" textlink="">
      <xdr:nvSpPr>
        <xdr:cNvPr id="234" name="フローチャート: 判断 233"/>
        <xdr:cNvSpPr/>
      </xdr:nvSpPr>
      <xdr:spPr>
        <a:xfrm>
          <a:off x="10220960" y="1084072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44450</xdr:rowOff>
    </xdr:from>
    <xdr:to xmlns:xdr="http://schemas.openxmlformats.org/drawingml/2006/spreadsheetDrawing">
      <xdr:col>50</xdr:col>
      <xdr:colOff>165100</xdr:colOff>
      <xdr:row>63</xdr:row>
      <xdr:rowOff>149860</xdr:rowOff>
    </xdr:to>
    <xdr:sp macro="" textlink="">
      <xdr:nvSpPr>
        <xdr:cNvPr id="235" name="フローチャート: 判断 234"/>
        <xdr:cNvSpPr/>
      </xdr:nvSpPr>
      <xdr:spPr>
        <a:xfrm>
          <a:off x="9398000" y="108458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160655</xdr:rowOff>
    </xdr:to>
    <xdr:sp macro="" textlink="">
      <xdr:nvSpPr>
        <xdr:cNvPr id="236" name="フローチャート: 判断 235"/>
        <xdr:cNvSpPr/>
      </xdr:nvSpPr>
      <xdr:spPr>
        <a:xfrm>
          <a:off x="8528050" y="108565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171450</xdr:rowOff>
    </xdr:to>
    <xdr:sp macro="" textlink="">
      <xdr:nvSpPr>
        <xdr:cNvPr id="237" name="フローチャート: 判断 236"/>
        <xdr:cNvSpPr/>
      </xdr:nvSpPr>
      <xdr:spPr>
        <a:xfrm>
          <a:off x="7654290" y="108699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71120</xdr:rowOff>
    </xdr:from>
    <xdr:to xmlns:xdr="http://schemas.openxmlformats.org/drawingml/2006/spreadsheetDrawing">
      <xdr:col>36</xdr:col>
      <xdr:colOff>165100</xdr:colOff>
      <xdr:row>63</xdr:row>
      <xdr:rowOff>171450</xdr:rowOff>
    </xdr:to>
    <xdr:sp macro="" textlink="">
      <xdr:nvSpPr>
        <xdr:cNvPr id="238" name="フローチャート: 判断 237"/>
        <xdr:cNvSpPr/>
      </xdr:nvSpPr>
      <xdr:spPr>
        <a:xfrm>
          <a:off x="6784340" y="10872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9" name="テキスト ボックス 238"/>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0730" cy="269240"/>
    <xdr:sp macro="" textlink="">
      <xdr:nvSpPr>
        <xdr:cNvPr id="240" name="テキスト ボックス 239"/>
        <xdr:cNvSpPr txBox="1"/>
      </xdr:nvSpPr>
      <xdr:spPr>
        <a:xfrm>
          <a:off x="926211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0730" cy="269240"/>
    <xdr:sp macro="" textlink="">
      <xdr:nvSpPr>
        <xdr:cNvPr id="241" name="テキスト ボックス 240"/>
        <xdr:cNvSpPr txBox="1"/>
      </xdr:nvSpPr>
      <xdr:spPr>
        <a:xfrm>
          <a:off x="839216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0730" cy="269240"/>
    <xdr:sp macro="" textlink="">
      <xdr:nvSpPr>
        <xdr:cNvPr id="242" name="テキスト ボックス 241"/>
        <xdr:cNvSpPr txBox="1"/>
      </xdr:nvSpPr>
      <xdr:spPr>
        <a:xfrm>
          <a:off x="75184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0730" cy="269240"/>
    <xdr:sp macro="" textlink="">
      <xdr:nvSpPr>
        <xdr:cNvPr id="243" name="テキスト ボックス 242"/>
        <xdr:cNvSpPr txBox="1"/>
      </xdr:nvSpPr>
      <xdr:spPr>
        <a:xfrm>
          <a:off x="66484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15875</xdr:rowOff>
    </xdr:from>
    <xdr:to xmlns:xdr="http://schemas.openxmlformats.org/drawingml/2006/spreadsheetDrawing">
      <xdr:col>55</xdr:col>
      <xdr:colOff>50800</xdr:colOff>
      <xdr:row>63</xdr:row>
      <xdr:rowOff>121285</xdr:rowOff>
    </xdr:to>
    <xdr:sp macro="" textlink="">
      <xdr:nvSpPr>
        <xdr:cNvPr id="244" name="楕円 243"/>
        <xdr:cNvSpPr/>
      </xdr:nvSpPr>
      <xdr:spPr>
        <a:xfrm>
          <a:off x="10220960" y="108172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39370</xdr:rowOff>
    </xdr:from>
    <xdr:ext cx="469900" cy="269240"/>
    <xdr:sp macro="" textlink="">
      <xdr:nvSpPr>
        <xdr:cNvPr id="245" name="【体育館・プール】&#10;一人当たり面積該当値テキスト"/>
        <xdr:cNvSpPr txBox="1"/>
      </xdr:nvSpPr>
      <xdr:spPr>
        <a:xfrm>
          <a:off x="10306050" y="106692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20320</xdr:rowOff>
    </xdr:from>
    <xdr:to xmlns:xdr="http://schemas.openxmlformats.org/drawingml/2006/spreadsheetDrawing">
      <xdr:col>50</xdr:col>
      <xdr:colOff>165100</xdr:colOff>
      <xdr:row>63</xdr:row>
      <xdr:rowOff>125730</xdr:rowOff>
    </xdr:to>
    <xdr:sp macro="" textlink="">
      <xdr:nvSpPr>
        <xdr:cNvPr id="246" name="楕円 245"/>
        <xdr:cNvSpPr/>
      </xdr:nvSpPr>
      <xdr:spPr>
        <a:xfrm>
          <a:off x="9398000" y="108216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68580</xdr:rowOff>
    </xdr:from>
    <xdr:to xmlns:xdr="http://schemas.openxmlformats.org/drawingml/2006/spreadsheetDrawing">
      <xdr:col>55</xdr:col>
      <xdr:colOff>0</xdr:colOff>
      <xdr:row>63</xdr:row>
      <xdr:rowOff>73025</xdr:rowOff>
    </xdr:to>
    <xdr:cxnSp macro="">
      <xdr:nvCxnSpPr>
        <xdr:cNvPr id="247" name="直線コネクタ 246"/>
        <xdr:cNvCxnSpPr/>
      </xdr:nvCxnSpPr>
      <xdr:spPr>
        <a:xfrm flipV="1">
          <a:off x="9448800" y="1086993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22860</xdr:rowOff>
    </xdr:from>
    <xdr:to xmlns:xdr="http://schemas.openxmlformats.org/drawingml/2006/spreadsheetDrawing">
      <xdr:col>46</xdr:col>
      <xdr:colOff>38100</xdr:colOff>
      <xdr:row>63</xdr:row>
      <xdr:rowOff>128270</xdr:rowOff>
    </xdr:to>
    <xdr:sp macro="" textlink="">
      <xdr:nvSpPr>
        <xdr:cNvPr id="248" name="楕円 247"/>
        <xdr:cNvSpPr/>
      </xdr:nvSpPr>
      <xdr:spPr>
        <a:xfrm>
          <a:off x="8528050" y="1082421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73025</xdr:rowOff>
    </xdr:from>
    <xdr:to xmlns:xdr="http://schemas.openxmlformats.org/drawingml/2006/spreadsheetDrawing">
      <xdr:col>50</xdr:col>
      <xdr:colOff>114300</xdr:colOff>
      <xdr:row>63</xdr:row>
      <xdr:rowOff>76200</xdr:rowOff>
    </xdr:to>
    <xdr:cxnSp macro="">
      <xdr:nvCxnSpPr>
        <xdr:cNvPr id="249" name="直線コネクタ 248"/>
        <xdr:cNvCxnSpPr/>
      </xdr:nvCxnSpPr>
      <xdr:spPr>
        <a:xfrm flipV="1">
          <a:off x="8578850" y="1087437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24130</xdr:rowOff>
    </xdr:from>
    <xdr:to xmlns:xdr="http://schemas.openxmlformats.org/drawingml/2006/spreadsheetDrawing">
      <xdr:col>41</xdr:col>
      <xdr:colOff>101600</xdr:colOff>
      <xdr:row>63</xdr:row>
      <xdr:rowOff>129540</xdr:rowOff>
    </xdr:to>
    <xdr:sp macro="" textlink="">
      <xdr:nvSpPr>
        <xdr:cNvPr id="250" name="楕円 249"/>
        <xdr:cNvSpPr/>
      </xdr:nvSpPr>
      <xdr:spPr>
        <a:xfrm>
          <a:off x="7654290" y="108254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76200</xdr:rowOff>
    </xdr:from>
    <xdr:to xmlns:xdr="http://schemas.openxmlformats.org/drawingml/2006/spreadsheetDrawing">
      <xdr:col>45</xdr:col>
      <xdr:colOff>177800</xdr:colOff>
      <xdr:row>63</xdr:row>
      <xdr:rowOff>77470</xdr:rowOff>
    </xdr:to>
    <xdr:cxnSp macro="">
      <xdr:nvCxnSpPr>
        <xdr:cNvPr id="251" name="直線コネクタ 250"/>
        <xdr:cNvCxnSpPr/>
      </xdr:nvCxnSpPr>
      <xdr:spPr>
        <a:xfrm flipV="1">
          <a:off x="7705090" y="108775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38100</xdr:rowOff>
    </xdr:from>
    <xdr:to xmlns:xdr="http://schemas.openxmlformats.org/drawingml/2006/spreadsheetDrawing">
      <xdr:col>36</xdr:col>
      <xdr:colOff>165100</xdr:colOff>
      <xdr:row>63</xdr:row>
      <xdr:rowOff>144145</xdr:rowOff>
    </xdr:to>
    <xdr:sp macro="" textlink="">
      <xdr:nvSpPr>
        <xdr:cNvPr id="252" name="楕円 251"/>
        <xdr:cNvSpPr/>
      </xdr:nvSpPr>
      <xdr:spPr>
        <a:xfrm>
          <a:off x="6784340" y="108394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77470</xdr:rowOff>
    </xdr:from>
    <xdr:to xmlns:xdr="http://schemas.openxmlformats.org/drawingml/2006/spreadsheetDrawing">
      <xdr:col>41</xdr:col>
      <xdr:colOff>50800</xdr:colOff>
      <xdr:row>63</xdr:row>
      <xdr:rowOff>90805</xdr:rowOff>
    </xdr:to>
    <xdr:cxnSp macro="">
      <xdr:nvCxnSpPr>
        <xdr:cNvPr id="253" name="直線コネクタ 252"/>
        <xdr:cNvCxnSpPr/>
      </xdr:nvCxnSpPr>
      <xdr:spPr>
        <a:xfrm flipV="1">
          <a:off x="6835140" y="1087882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140335</xdr:rowOff>
    </xdr:from>
    <xdr:ext cx="468630" cy="269240"/>
    <xdr:sp macro="" textlink="">
      <xdr:nvSpPr>
        <xdr:cNvPr id="254" name="n_1aveValue【体育館・プール】&#10;一人当たり面積"/>
        <xdr:cNvSpPr txBox="1"/>
      </xdr:nvSpPr>
      <xdr:spPr>
        <a:xfrm>
          <a:off x="9204960" y="1094168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151765</xdr:rowOff>
    </xdr:from>
    <xdr:ext cx="469900" cy="269240"/>
    <xdr:sp macro="" textlink="">
      <xdr:nvSpPr>
        <xdr:cNvPr id="255" name="n_2aveValue【体育館・プール】&#10;一人当たり面積"/>
        <xdr:cNvSpPr txBox="1"/>
      </xdr:nvSpPr>
      <xdr:spPr>
        <a:xfrm>
          <a:off x="8347710" y="109531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164465</xdr:rowOff>
    </xdr:from>
    <xdr:ext cx="469900" cy="268605"/>
    <xdr:sp macro="" textlink="">
      <xdr:nvSpPr>
        <xdr:cNvPr id="256" name="n_3aveValue【体育館・プール】&#10;一人当たり面積"/>
        <xdr:cNvSpPr txBox="1"/>
      </xdr:nvSpPr>
      <xdr:spPr>
        <a:xfrm>
          <a:off x="7473950" y="109658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167640</xdr:rowOff>
    </xdr:from>
    <xdr:ext cx="469900" cy="267335"/>
    <xdr:sp macro="" textlink="">
      <xdr:nvSpPr>
        <xdr:cNvPr id="257" name="n_4aveValue【体育館・プール】&#10;一人当たり面積"/>
        <xdr:cNvSpPr txBox="1"/>
      </xdr:nvSpPr>
      <xdr:spPr>
        <a:xfrm>
          <a:off x="6604000" y="1096899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143510</xdr:rowOff>
    </xdr:from>
    <xdr:ext cx="468630" cy="267970"/>
    <xdr:sp macro="" textlink="">
      <xdr:nvSpPr>
        <xdr:cNvPr id="258" name="n_1mainValue【体育館・プール】&#10;一人当たり面積"/>
        <xdr:cNvSpPr txBox="1"/>
      </xdr:nvSpPr>
      <xdr:spPr>
        <a:xfrm>
          <a:off x="9204960" y="1060196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146050</xdr:rowOff>
    </xdr:from>
    <xdr:ext cx="469900" cy="267970"/>
    <xdr:sp macro="" textlink="">
      <xdr:nvSpPr>
        <xdr:cNvPr id="259" name="n_2mainValue【体育館・プール】&#10;一人当たり面積"/>
        <xdr:cNvSpPr txBox="1"/>
      </xdr:nvSpPr>
      <xdr:spPr>
        <a:xfrm>
          <a:off x="8347710" y="106045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147320</xdr:rowOff>
    </xdr:from>
    <xdr:ext cx="469900" cy="267970"/>
    <xdr:sp macro="" textlink="">
      <xdr:nvSpPr>
        <xdr:cNvPr id="260" name="n_3mainValue【体育館・プール】&#10;一人当たり面積"/>
        <xdr:cNvSpPr txBox="1"/>
      </xdr:nvSpPr>
      <xdr:spPr>
        <a:xfrm>
          <a:off x="7473950" y="106057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160655</xdr:rowOff>
    </xdr:from>
    <xdr:ext cx="469900" cy="268605"/>
    <xdr:sp macro="" textlink="">
      <xdr:nvSpPr>
        <xdr:cNvPr id="261" name="n_4mainValue【体育館・プール】&#10;一人当たり面積"/>
        <xdr:cNvSpPr txBox="1"/>
      </xdr:nvSpPr>
      <xdr:spPr>
        <a:xfrm>
          <a:off x="6604000" y="106191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2" name="正方形/長方形 261"/>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3" name="正方形/長方形 262"/>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4" name="正方形/長方形 263"/>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5" name="正方形/長方形 264"/>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6" name="正方形/長方形 265"/>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7" name="正方形/長方形 266"/>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8" name="正方形/長方形 267"/>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69" name="正方形/長方形 268"/>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7180" cy="233045"/>
    <xdr:sp macro="" textlink="">
      <xdr:nvSpPr>
        <xdr:cNvPr id="270" name="テキスト ボックス 269"/>
        <xdr:cNvSpPr txBox="1"/>
      </xdr:nvSpPr>
      <xdr:spPr>
        <a:xfrm>
          <a:off x="71247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1" name="直線コネクタ 270"/>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7970"/>
    <xdr:sp macro="" textlink="">
      <xdr:nvSpPr>
        <xdr:cNvPr id="272" name="テキスト ボックス 271"/>
        <xdr:cNvSpPr txBox="1"/>
      </xdr:nvSpPr>
      <xdr:spPr>
        <a:xfrm>
          <a:off x="29083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171450</xdr:rowOff>
    </xdr:from>
    <xdr:to xmlns:xdr="http://schemas.openxmlformats.org/drawingml/2006/spreadsheetDrawing">
      <xdr:col>28</xdr:col>
      <xdr:colOff>114300</xdr:colOff>
      <xdr:row>86</xdr:row>
      <xdr:rowOff>171450</xdr:rowOff>
    </xdr:to>
    <xdr:cxnSp macro="">
      <xdr:nvCxnSpPr>
        <xdr:cNvPr id="273" name="直線コネクタ 272"/>
        <xdr:cNvCxnSpPr/>
      </xdr:nvCxnSpPr>
      <xdr:spPr>
        <a:xfrm>
          <a:off x="746760" y="14916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27305</xdr:rowOff>
    </xdr:from>
    <xdr:ext cx="467360" cy="268605"/>
    <xdr:sp macro="" textlink="">
      <xdr:nvSpPr>
        <xdr:cNvPr id="274" name="テキスト ボックス 273"/>
        <xdr:cNvSpPr txBox="1"/>
      </xdr:nvSpPr>
      <xdr:spPr>
        <a:xfrm>
          <a:off x="29083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13970</xdr:rowOff>
    </xdr:from>
    <xdr:to xmlns:xdr="http://schemas.openxmlformats.org/drawingml/2006/spreadsheetDrawing">
      <xdr:col>28</xdr:col>
      <xdr:colOff>114300</xdr:colOff>
      <xdr:row>85</xdr:row>
      <xdr:rowOff>13970</xdr:rowOff>
    </xdr:to>
    <xdr:cxnSp macro="">
      <xdr:nvCxnSpPr>
        <xdr:cNvPr id="275" name="直線コネクタ 274"/>
        <xdr:cNvCxnSpPr/>
      </xdr:nvCxnSpPr>
      <xdr:spPr>
        <a:xfrm>
          <a:off x="746760" y="1458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44450</xdr:rowOff>
    </xdr:from>
    <xdr:ext cx="401955" cy="267970"/>
    <xdr:sp macro="" textlink="">
      <xdr:nvSpPr>
        <xdr:cNvPr id="276" name="テキスト ボックス 275"/>
        <xdr:cNvSpPr txBox="1"/>
      </xdr:nvSpPr>
      <xdr:spPr>
        <a:xfrm>
          <a:off x="354965" y="1444625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31115</xdr:rowOff>
    </xdr:from>
    <xdr:to xmlns:xdr="http://schemas.openxmlformats.org/drawingml/2006/spreadsheetDrawing">
      <xdr:col>28</xdr:col>
      <xdr:colOff>114300</xdr:colOff>
      <xdr:row>83</xdr:row>
      <xdr:rowOff>31115</xdr:rowOff>
    </xdr:to>
    <xdr:cxnSp macro="">
      <xdr:nvCxnSpPr>
        <xdr:cNvPr id="277" name="直線コネクタ 276"/>
        <xdr:cNvCxnSpPr/>
      </xdr:nvCxnSpPr>
      <xdr:spPr>
        <a:xfrm>
          <a:off x="746760" y="14261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60960</xdr:rowOff>
    </xdr:from>
    <xdr:ext cx="401955" cy="268605"/>
    <xdr:sp macro="" textlink="">
      <xdr:nvSpPr>
        <xdr:cNvPr id="278" name="テキスト ボックス 277"/>
        <xdr:cNvSpPr txBox="1"/>
      </xdr:nvSpPr>
      <xdr:spPr>
        <a:xfrm>
          <a:off x="354965" y="14119860"/>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48260</xdr:rowOff>
    </xdr:from>
    <xdr:to xmlns:xdr="http://schemas.openxmlformats.org/drawingml/2006/spreadsheetDrawing">
      <xdr:col>28</xdr:col>
      <xdr:colOff>114300</xdr:colOff>
      <xdr:row>81</xdr:row>
      <xdr:rowOff>48260</xdr:rowOff>
    </xdr:to>
    <xdr:cxnSp macro="">
      <xdr:nvCxnSpPr>
        <xdr:cNvPr id="279" name="直線コネクタ 278"/>
        <xdr:cNvCxnSpPr/>
      </xdr:nvCxnSpPr>
      <xdr:spPr>
        <a:xfrm>
          <a:off x="746760" y="139357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78740</xdr:rowOff>
    </xdr:from>
    <xdr:ext cx="401955" cy="267970"/>
    <xdr:sp macro="" textlink="">
      <xdr:nvSpPr>
        <xdr:cNvPr id="280" name="テキスト ボックス 279"/>
        <xdr:cNvSpPr txBox="1"/>
      </xdr:nvSpPr>
      <xdr:spPr>
        <a:xfrm>
          <a:off x="354965" y="1379474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65405</xdr:rowOff>
    </xdr:from>
    <xdr:to xmlns:xdr="http://schemas.openxmlformats.org/drawingml/2006/spreadsheetDrawing">
      <xdr:col>28</xdr:col>
      <xdr:colOff>114300</xdr:colOff>
      <xdr:row>79</xdr:row>
      <xdr:rowOff>65405</xdr:rowOff>
    </xdr:to>
    <xdr:cxnSp macro="">
      <xdr:nvCxnSpPr>
        <xdr:cNvPr id="281" name="直線コネクタ 280"/>
        <xdr:cNvCxnSpPr/>
      </xdr:nvCxnSpPr>
      <xdr:spPr>
        <a:xfrm>
          <a:off x="746760" y="136099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95250</xdr:rowOff>
    </xdr:from>
    <xdr:ext cx="401955" cy="268605"/>
    <xdr:sp macro="" textlink="">
      <xdr:nvSpPr>
        <xdr:cNvPr id="282" name="テキスト ボックス 281"/>
        <xdr:cNvSpPr txBox="1"/>
      </xdr:nvSpPr>
      <xdr:spPr>
        <a:xfrm>
          <a:off x="354965" y="13468350"/>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81915</xdr:rowOff>
    </xdr:from>
    <xdr:to xmlns:xdr="http://schemas.openxmlformats.org/drawingml/2006/spreadsheetDrawing">
      <xdr:col>28</xdr:col>
      <xdr:colOff>114300</xdr:colOff>
      <xdr:row>77</xdr:row>
      <xdr:rowOff>81915</xdr:rowOff>
    </xdr:to>
    <xdr:cxnSp macro="">
      <xdr:nvCxnSpPr>
        <xdr:cNvPr id="283" name="直線コネクタ 282"/>
        <xdr:cNvCxnSpPr/>
      </xdr:nvCxnSpPr>
      <xdr:spPr>
        <a:xfrm>
          <a:off x="746760" y="13283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112395</xdr:rowOff>
    </xdr:from>
    <xdr:ext cx="339090" cy="267970"/>
    <xdr:sp macro="" textlink="">
      <xdr:nvSpPr>
        <xdr:cNvPr id="284" name="テキスト ボックス 283"/>
        <xdr:cNvSpPr txBox="1"/>
      </xdr:nvSpPr>
      <xdr:spPr>
        <a:xfrm>
          <a:off x="415290" y="1314259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5" name="直線コネクタ 284"/>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6" name="【福祉施設】&#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122555</xdr:rowOff>
    </xdr:from>
    <xdr:to xmlns:xdr="http://schemas.openxmlformats.org/drawingml/2006/spreadsheetDrawing">
      <xdr:col>24</xdr:col>
      <xdr:colOff>62865</xdr:colOff>
      <xdr:row>86</xdr:row>
      <xdr:rowOff>171450</xdr:rowOff>
    </xdr:to>
    <xdr:cxnSp macro="">
      <xdr:nvCxnSpPr>
        <xdr:cNvPr id="287" name="直線コネクタ 286"/>
        <xdr:cNvCxnSpPr/>
      </xdr:nvCxnSpPr>
      <xdr:spPr>
        <a:xfrm flipV="1">
          <a:off x="4543425" y="1349565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69240"/>
    <xdr:sp macro="" textlink="">
      <xdr:nvSpPr>
        <xdr:cNvPr id="288" name="【福祉施設】&#10;有形固定資産減価償却率最小値テキスト"/>
        <xdr:cNvSpPr txBox="1"/>
      </xdr:nvSpPr>
      <xdr:spPr>
        <a:xfrm>
          <a:off x="4582160" y="149174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171450</xdr:rowOff>
    </xdr:from>
    <xdr:to xmlns:xdr="http://schemas.openxmlformats.org/drawingml/2006/spreadsheetDrawing">
      <xdr:col>24</xdr:col>
      <xdr:colOff>152400</xdr:colOff>
      <xdr:row>86</xdr:row>
      <xdr:rowOff>171450</xdr:rowOff>
    </xdr:to>
    <xdr:cxnSp macro="">
      <xdr:nvCxnSpPr>
        <xdr:cNvPr id="289" name="直線コネクタ 288"/>
        <xdr:cNvCxnSpPr/>
      </xdr:nvCxnSpPr>
      <xdr:spPr>
        <a:xfrm>
          <a:off x="4458970" y="14916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67310</xdr:rowOff>
    </xdr:from>
    <xdr:ext cx="405130" cy="267335"/>
    <xdr:sp macro="" textlink="">
      <xdr:nvSpPr>
        <xdr:cNvPr id="290" name="【福祉施設】&#10;有形固定資産減価償却率最大値テキスト"/>
        <xdr:cNvSpPr txBox="1"/>
      </xdr:nvSpPr>
      <xdr:spPr>
        <a:xfrm>
          <a:off x="4582160" y="1326896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122555</xdr:rowOff>
    </xdr:from>
    <xdr:to xmlns:xdr="http://schemas.openxmlformats.org/drawingml/2006/spreadsheetDrawing">
      <xdr:col>24</xdr:col>
      <xdr:colOff>152400</xdr:colOff>
      <xdr:row>78</xdr:row>
      <xdr:rowOff>122555</xdr:rowOff>
    </xdr:to>
    <xdr:cxnSp macro="">
      <xdr:nvCxnSpPr>
        <xdr:cNvPr id="291" name="直線コネクタ 290"/>
        <xdr:cNvCxnSpPr/>
      </xdr:nvCxnSpPr>
      <xdr:spPr>
        <a:xfrm>
          <a:off x="4458970" y="134956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69240"/>
    <xdr:sp macro="" textlink="">
      <xdr:nvSpPr>
        <xdr:cNvPr id="292" name="【福祉施設】&#10;有形固定資産減価償却率平均値テキスト"/>
        <xdr:cNvSpPr txBox="1"/>
      </xdr:nvSpPr>
      <xdr:spPr>
        <a:xfrm>
          <a:off x="4582160" y="1404048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128905</xdr:rowOff>
    </xdr:from>
    <xdr:to xmlns:xdr="http://schemas.openxmlformats.org/drawingml/2006/spreadsheetDrawing">
      <xdr:col>24</xdr:col>
      <xdr:colOff>114300</xdr:colOff>
      <xdr:row>83</xdr:row>
      <xdr:rowOff>56515</xdr:rowOff>
    </xdr:to>
    <xdr:sp macro="" textlink="">
      <xdr:nvSpPr>
        <xdr:cNvPr id="293" name="フローチャート: 判断 292"/>
        <xdr:cNvSpPr/>
      </xdr:nvSpPr>
      <xdr:spPr>
        <a:xfrm>
          <a:off x="4493260" y="14187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34925</xdr:rowOff>
    </xdr:to>
    <xdr:sp macro="" textlink="">
      <xdr:nvSpPr>
        <xdr:cNvPr id="294" name="フローチャート: 判断 293"/>
        <xdr:cNvSpPr/>
      </xdr:nvSpPr>
      <xdr:spPr>
        <a:xfrm>
          <a:off x="3674110" y="141662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75565</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00350" y="14134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100330</xdr:rowOff>
    </xdr:from>
    <xdr:to xmlns:xdr="http://schemas.openxmlformats.org/drawingml/2006/spreadsheetDrawing">
      <xdr:col>10</xdr:col>
      <xdr:colOff>165100</xdr:colOff>
      <xdr:row>83</xdr:row>
      <xdr:rowOff>27305</xdr:rowOff>
    </xdr:to>
    <xdr:sp macro="" textlink="">
      <xdr:nvSpPr>
        <xdr:cNvPr id="296" name="フローチャート: 判断 295"/>
        <xdr:cNvSpPr/>
      </xdr:nvSpPr>
      <xdr:spPr>
        <a:xfrm>
          <a:off x="1930400" y="141592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76835</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60450" y="1413573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7970"/>
    <xdr:sp macro="" textlink="">
      <xdr:nvSpPr>
        <xdr:cNvPr id="298" name="テキスト ボックス 297"/>
        <xdr:cNvSpPr txBox="1"/>
      </xdr:nvSpPr>
      <xdr:spPr>
        <a:xfrm>
          <a:off x="435737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60730" cy="267970"/>
    <xdr:sp macro="" textlink="">
      <xdr:nvSpPr>
        <xdr:cNvPr id="299" name="テキスト ボックス 298"/>
        <xdr:cNvSpPr txBox="1"/>
      </xdr:nvSpPr>
      <xdr:spPr>
        <a:xfrm>
          <a:off x="353822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60730" cy="267970"/>
    <xdr:sp macro="" textlink="">
      <xdr:nvSpPr>
        <xdr:cNvPr id="300" name="テキスト ボックス 299"/>
        <xdr:cNvSpPr txBox="1"/>
      </xdr:nvSpPr>
      <xdr:spPr>
        <a:xfrm>
          <a:off x="26644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60730" cy="267970"/>
    <xdr:sp macro="" textlink="">
      <xdr:nvSpPr>
        <xdr:cNvPr id="301" name="テキスト ボックス 300"/>
        <xdr:cNvSpPr txBox="1"/>
      </xdr:nvSpPr>
      <xdr:spPr>
        <a:xfrm>
          <a:off x="17945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60730" cy="267970"/>
    <xdr:sp macro="" textlink="">
      <xdr:nvSpPr>
        <xdr:cNvPr id="302" name="テキスト ボックス 301"/>
        <xdr:cNvSpPr txBox="1"/>
      </xdr:nvSpPr>
      <xdr:spPr>
        <a:xfrm>
          <a:off x="9245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159385</xdr:rowOff>
    </xdr:from>
    <xdr:to xmlns:xdr="http://schemas.openxmlformats.org/drawingml/2006/spreadsheetDrawing">
      <xdr:col>24</xdr:col>
      <xdr:colOff>114300</xdr:colOff>
      <xdr:row>84</xdr:row>
      <xdr:rowOff>86995</xdr:rowOff>
    </xdr:to>
    <xdr:sp macro="" textlink="">
      <xdr:nvSpPr>
        <xdr:cNvPr id="303" name="楕円 302"/>
        <xdr:cNvSpPr/>
      </xdr:nvSpPr>
      <xdr:spPr>
        <a:xfrm>
          <a:off x="4493260" y="14389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137160</xdr:rowOff>
    </xdr:from>
    <xdr:ext cx="405130" cy="269240"/>
    <xdr:sp macro="" textlink="">
      <xdr:nvSpPr>
        <xdr:cNvPr id="304" name="【福祉施設】&#10;有形固定資産減価償却率該当値テキスト"/>
        <xdr:cNvSpPr txBox="1"/>
      </xdr:nvSpPr>
      <xdr:spPr>
        <a:xfrm>
          <a:off x="4582160" y="1436751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115570</xdr:rowOff>
    </xdr:from>
    <xdr:to xmlns:xdr="http://schemas.openxmlformats.org/drawingml/2006/spreadsheetDrawing">
      <xdr:col>20</xdr:col>
      <xdr:colOff>38100</xdr:colOff>
      <xdr:row>84</xdr:row>
      <xdr:rowOff>43180</xdr:rowOff>
    </xdr:to>
    <xdr:sp macro="" textlink="">
      <xdr:nvSpPr>
        <xdr:cNvPr id="305" name="楕円 304"/>
        <xdr:cNvSpPr/>
      </xdr:nvSpPr>
      <xdr:spPr>
        <a:xfrm>
          <a:off x="3674110" y="143459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168275</xdr:rowOff>
    </xdr:from>
    <xdr:to xmlns:xdr="http://schemas.openxmlformats.org/drawingml/2006/spreadsheetDrawing">
      <xdr:col>24</xdr:col>
      <xdr:colOff>63500</xdr:colOff>
      <xdr:row>84</xdr:row>
      <xdr:rowOff>34290</xdr:rowOff>
    </xdr:to>
    <xdr:cxnSp macro="">
      <xdr:nvCxnSpPr>
        <xdr:cNvPr id="306" name="直線コネクタ 305"/>
        <xdr:cNvCxnSpPr/>
      </xdr:nvCxnSpPr>
      <xdr:spPr>
        <a:xfrm>
          <a:off x="3724910" y="14398625"/>
          <a:ext cx="8191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71755</xdr:rowOff>
    </xdr:from>
    <xdr:to xmlns:xdr="http://schemas.openxmlformats.org/drawingml/2006/spreadsheetDrawing">
      <xdr:col>15</xdr:col>
      <xdr:colOff>101600</xdr:colOff>
      <xdr:row>83</xdr:row>
      <xdr:rowOff>171450</xdr:rowOff>
    </xdr:to>
    <xdr:sp macro="" textlink="">
      <xdr:nvSpPr>
        <xdr:cNvPr id="307" name="楕円 306"/>
        <xdr:cNvSpPr/>
      </xdr:nvSpPr>
      <xdr:spPr>
        <a:xfrm>
          <a:off x="2800350" y="14302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124460</xdr:rowOff>
    </xdr:from>
    <xdr:to xmlns:xdr="http://schemas.openxmlformats.org/drawingml/2006/spreadsheetDrawing">
      <xdr:col>19</xdr:col>
      <xdr:colOff>177800</xdr:colOff>
      <xdr:row>83</xdr:row>
      <xdr:rowOff>168275</xdr:rowOff>
    </xdr:to>
    <xdr:cxnSp macro="">
      <xdr:nvCxnSpPr>
        <xdr:cNvPr id="308" name="直線コネクタ 307"/>
        <xdr:cNvCxnSpPr/>
      </xdr:nvCxnSpPr>
      <xdr:spPr>
        <a:xfrm>
          <a:off x="2851150" y="1435481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27305</xdr:rowOff>
    </xdr:from>
    <xdr:to xmlns:xdr="http://schemas.openxmlformats.org/drawingml/2006/spreadsheetDrawing">
      <xdr:col>10</xdr:col>
      <xdr:colOff>165100</xdr:colOff>
      <xdr:row>83</xdr:row>
      <xdr:rowOff>133350</xdr:rowOff>
    </xdr:to>
    <xdr:sp macro="" textlink="">
      <xdr:nvSpPr>
        <xdr:cNvPr id="309" name="楕円 308"/>
        <xdr:cNvSpPr/>
      </xdr:nvSpPr>
      <xdr:spPr>
        <a:xfrm>
          <a:off x="1930400" y="142576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80645</xdr:rowOff>
    </xdr:from>
    <xdr:to xmlns:xdr="http://schemas.openxmlformats.org/drawingml/2006/spreadsheetDrawing">
      <xdr:col>15</xdr:col>
      <xdr:colOff>50800</xdr:colOff>
      <xdr:row>83</xdr:row>
      <xdr:rowOff>124460</xdr:rowOff>
    </xdr:to>
    <xdr:cxnSp macro="">
      <xdr:nvCxnSpPr>
        <xdr:cNvPr id="310" name="直線コネクタ 309"/>
        <xdr:cNvCxnSpPr/>
      </xdr:nvCxnSpPr>
      <xdr:spPr>
        <a:xfrm>
          <a:off x="1981200" y="1431099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161290</xdr:rowOff>
    </xdr:from>
    <xdr:to xmlns:xdr="http://schemas.openxmlformats.org/drawingml/2006/spreadsheetDrawing">
      <xdr:col>6</xdr:col>
      <xdr:colOff>38100</xdr:colOff>
      <xdr:row>83</xdr:row>
      <xdr:rowOff>88900</xdr:rowOff>
    </xdr:to>
    <xdr:sp macro="" textlink="">
      <xdr:nvSpPr>
        <xdr:cNvPr id="311" name="楕円 310"/>
        <xdr:cNvSpPr/>
      </xdr:nvSpPr>
      <xdr:spPr>
        <a:xfrm>
          <a:off x="1060450" y="142201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36195</xdr:rowOff>
    </xdr:from>
    <xdr:to xmlns:xdr="http://schemas.openxmlformats.org/drawingml/2006/spreadsheetDrawing">
      <xdr:col>10</xdr:col>
      <xdr:colOff>114300</xdr:colOff>
      <xdr:row>83</xdr:row>
      <xdr:rowOff>80645</xdr:rowOff>
    </xdr:to>
    <xdr:cxnSp macro="">
      <xdr:nvCxnSpPr>
        <xdr:cNvPr id="312" name="直線コネクタ 311"/>
        <xdr:cNvCxnSpPr/>
      </xdr:nvCxnSpPr>
      <xdr:spPr>
        <a:xfrm>
          <a:off x="1111250" y="14266545"/>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52070</xdr:rowOff>
    </xdr:from>
    <xdr:ext cx="405130" cy="267970"/>
    <xdr:sp macro="" textlink="">
      <xdr:nvSpPr>
        <xdr:cNvPr id="313" name="n_1aveValue【福祉施設】&#10;有形固定資産減価償却率"/>
        <xdr:cNvSpPr txBox="1"/>
      </xdr:nvSpPr>
      <xdr:spPr>
        <a:xfrm>
          <a:off x="3513455" y="1393952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3860" cy="267970"/>
    <xdr:sp macro="" textlink="">
      <xdr:nvSpPr>
        <xdr:cNvPr id="314" name="n_2aveValue【福祉施設】&#10;有形固定資産減価償却率"/>
        <xdr:cNvSpPr txBox="1"/>
      </xdr:nvSpPr>
      <xdr:spPr>
        <a:xfrm>
          <a:off x="2652395" y="1390713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45085</xdr:rowOff>
    </xdr:from>
    <xdr:ext cx="403860" cy="267970"/>
    <xdr:sp macro="" textlink="">
      <xdr:nvSpPr>
        <xdr:cNvPr id="315" name="n_3aveValue【福祉施設】&#10;有形固定資産減価償却率"/>
        <xdr:cNvSpPr txBox="1"/>
      </xdr:nvSpPr>
      <xdr:spPr>
        <a:xfrm>
          <a:off x="1782445" y="1393253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20955</xdr:rowOff>
    </xdr:from>
    <xdr:ext cx="403860" cy="267970"/>
    <xdr:sp macro="" textlink="">
      <xdr:nvSpPr>
        <xdr:cNvPr id="316" name="n_4aveValue【福祉施設】&#10;有形固定資産減価償却率"/>
        <xdr:cNvSpPr txBox="1"/>
      </xdr:nvSpPr>
      <xdr:spPr>
        <a:xfrm>
          <a:off x="912495" y="1390840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33655</xdr:rowOff>
    </xdr:from>
    <xdr:ext cx="405130" cy="267335"/>
    <xdr:sp macro="" textlink="">
      <xdr:nvSpPr>
        <xdr:cNvPr id="317" name="n_1mainValue【福祉施設】&#10;有形固定資産減価償却率"/>
        <xdr:cNvSpPr txBox="1"/>
      </xdr:nvSpPr>
      <xdr:spPr>
        <a:xfrm>
          <a:off x="3513455" y="1443545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168275</xdr:rowOff>
    </xdr:from>
    <xdr:ext cx="403860" cy="267335"/>
    <xdr:sp macro="" textlink="">
      <xdr:nvSpPr>
        <xdr:cNvPr id="318" name="n_2mainValue【福祉施設】&#10;有形固定資産減価償却率"/>
        <xdr:cNvSpPr txBox="1"/>
      </xdr:nvSpPr>
      <xdr:spPr>
        <a:xfrm>
          <a:off x="2652395" y="1439862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123825</xdr:rowOff>
    </xdr:from>
    <xdr:ext cx="403860" cy="267970"/>
    <xdr:sp macro="" textlink="">
      <xdr:nvSpPr>
        <xdr:cNvPr id="319" name="n_3mainValue【福祉施設】&#10;有形固定資産減価償却率"/>
        <xdr:cNvSpPr txBox="1"/>
      </xdr:nvSpPr>
      <xdr:spPr>
        <a:xfrm>
          <a:off x="1782445" y="143541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80010</xdr:rowOff>
    </xdr:from>
    <xdr:ext cx="403860" cy="269240"/>
    <xdr:sp macro="" textlink="">
      <xdr:nvSpPr>
        <xdr:cNvPr id="320" name="n_4mainValue【福祉施設】&#10;有形固定資産減価償却率"/>
        <xdr:cNvSpPr txBox="1"/>
      </xdr:nvSpPr>
      <xdr:spPr>
        <a:xfrm>
          <a:off x="912495" y="1431036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21" name="正方形/長方形 320"/>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2" name="正方形/長方形 321"/>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3" name="正方形/長方形 322"/>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4" name="正方形/長方形 323"/>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5" name="正方形/長方形 324"/>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6" name="正方形/長方形 325"/>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7" name="正方形/長方形 326"/>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8" name="正方形/長方形 327"/>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8615" cy="233045"/>
    <xdr:sp macro="" textlink="">
      <xdr:nvSpPr>
        <xdr:cNvPr id="329" name="テキスト ボックス 328"/>
        <xdr:cNvSpPr txBox="1"/>
      </xdr:nvSpPr>
      <xdr:spPr>
        <a:xfrm>
          <a:off x="643636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30" name="直線コネクタ 329"/>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39370</xdr:rowOff>
    </xdr:from>
    <xdr:to xmlns:xdr="http://schemas.openxmlformats.org/drawingml/2006/spreadsheetDrawing">
      <xdr:col>59</xdr:col>
      <xdr:colOff>50800</xdr:colOff>
      <xdr:row>86</xdr:row>
      <xdr:rowOff>39370</xdr:rowOff>
    </xdr:to>
    <xdr:cxnSp macro="">
      <xdr:nvCxnSpPr>
        <xdr:cNvPr id="331" name="直線コネクタ 330"/>
        <xdr:cNvCxnSpPr/>
      </xdr:nvCxnSpPr>
      <xdr:spPr>
        <a:xfrm>
          <a:off x="6474460" y="147840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69850</xdr:rowOff>
    </xdr:from>
    <xdr:ext cx="467360" cy="269240"/>
    <xdr:sp macro="" textlink="">
      <xdr:nvSpPr>
        <xdr:cNvPr id="332" name="テキスト ボックス 331"/>
        <xdr:cNvSpPr txBox="1"/>
      </xdr:nvSpPr>
      <xdr:spPr>
        <a:xfrm>
          <a:off x="601472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99060</xdr:rowOff>
    </xdr:from>
    <xdr:to xmlns:xdr="http://schemas.openxmlformats.org/drawingml/2006/spreadsheetDrawing">
      <xdr:col>59</xdr:col>
      <xdr:colOff>50800</xdr:colOff>
      <xdr:row>83</xdr:row>
      <xdr:rowOff>99060</xdr:rowOff>
    </xdr:to>
    <xdr:cxnSp macro="">
      <xdr:nvCxnSpPr>
        <xdr:cNvPr id="333" name="直線コネクタ 332"/>
        <xdr:cNvCxnSpPr/>
      </xdr:nvCxnSpPr>
      <xdr:spPr>
        <a:xfrm>
          <a:off x="6474460" y="143294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128905</xdr:rowOff>
    </xdr:from>
    <xdr:ext cx="467360" cy="268605"/>
    <xdr:sp macro="" textlink="">
      <xdr:nvSpPr>
        <xdr:cNvPr id="334" name="テキスト ボックス 333"/>
        <xdr:cNvSpPr txBox="1"/>
      </xdr:nvSpPr>
      <xdr:spPr>
        <a:xfrm>
          <a:off x="6014720" y="141878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158115</xdr:rowOff>
    </xdr:from>
    <xdr:to xmlns:xdr="http://schemas.openxmlformats.org/drawingml/2006/spreadsheetDrawing">
      <xdr:col>59</xdr:col>
      <xdr:colOff>50800</xdr:colOff>
      <xdr:row>80</xdr:row>
      <xdr:rowOff>158115</xdr:rowOff>
    </xdr:to>
    <xdr:cxnSp macro="">
      <xdr:nvCxnSpPr>
        <xdr:cNvPr id="335" name="直線コネクタ 334"/>
        <xdr:cNvCxnSpPr/>
      </xdr:nvCxnSpPr>
      <xdr:spPr>
        <a:xfrm>
          <a:off x="6474460" y="138741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10795</xdr:rowOff>
    </xdr:from>
    <xdr:ext cx="467360" cy="267970"/>
    <xdr:sp macro="" textlink="">
      <xdr:nvSpPr>
        <xdr:cNvPr id="336" name="テキスト ボックス 335"/>
        <xdr:cNvSpPr txBox="1"/>
      </xdr:nvSpPr>
      <xdr:spPr>
        <a:xfrm>
          <a:off x="6014720" y="137267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39370</xdr:rowOff>
    </xdr:from>
    <xdr:to xmlns:xdr="http://schemas.openxmlformats.org/drawingml/2006/spreadsheetDrawing">
      <xdr:col>59</xdr:col>
      <xdr:colOff>50800</xdr:colOff>
      <xdr:row>78</xdr:row>
      <xdr:rowOff>39370</xdr:rowOff>
    </xdr:to>
    <xdr:cxnSp macro="">
      <xdr:nvCxnSpPr>
        <xdr:cNvPr id="337" name="直線コネクタ 336"/>
        <xdr:cNvCxnSpPr/>
      </xdr:nvCxnSpPr>
      <xdr:spPr>
        <a:xfrm>
          <a:off x="6474460" y="13412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69850</xdr:rowOff>
    </xdr:from>
    <xdr:ext cx="467360" cy="269240"/>
    <xdr:sp macro="" textlink="">
      <xdr:nvSpPr>
        <xdr:cNvPr id="338" name="テキスト ボックス 337"/>
        <xdr:cNvSpPr txBox="1"/>
      </xdr:nvSpPr>
      <xdr:spPr>
        <a:xfrm>
          <a:off x="6014720" y="13271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39" name="直線コネクタ 338"/>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8605"/>
    <xdr:sp macro="" textlink="">
      <xdr:nvSpPr>
        <xdr:cNvPr id="340" name="テキスト ボックス 339"/>
        <xdr:cNvSpPr txBox="1"/>
      </xdr:nvSpPr>
      <xdr:spPr>
        <a:xfrm>
          <a:off x="601472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1" name="【福祉施設】&#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77</xdr:row>
      <xdr:rowOff>153670</xdr:rowOff>
    </xdr:from>
    <xdr:to xmlns:xdr="http://schemas.openxmlformats.org/drawingml/2006/spreadsheetDrawing">
      <xdr:col>54</xdr:col>
      <xdr:colOff>186690</xdr:colOff>
      <xdr:row>86</xdr:row>
      <xdr:rowOff>27305</xdr:rowOff>
    </xdr:to>
    <xdr:cxnSp macro="">
      <xdr:nvCxnSpPr>
        <xdr:cNvPr id="342" name="直線コネクタ 341"/>
        <xdr:cNvCxnSpPr/>
      </xdr:nvCxnSpPr>
      <xdr:spPr>
        <a:xfrm flipV="1">
          <a:off x="10267950" y="13355320"/>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31750</xdr:rowOff>
    </xdr:from>
    <xdr:ext cx="469900" cy="267335"/>
    <xdr:sp macro="" textlink="">
      <xdr:nvSpPr>
        <xdr:cNvPr id="343" name="【福祉施設】&#10;一人当たり面積最小値テキスト"/>
        <xdr:cNvSpPr txBox="1"/>
      </xdr:nvSpPr>
      <xdr:spPr>
        <a:xfrm>
          <a:off x="10306050" y="1477645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27305</xdr:rowOff>
    </xdr:from>
    <xdr:to xmlns:xdr="http://schemas.openxmlformats.org/drawingml/2006/spreadsheetDrawing">
      <xdr:col>55</xdr:col>
      <xdr:colOff>88900</xdr:colOff>
      <xdr:row>86</xdr:row>
      <xdr:rowOff>27305</xdr:rowOff>
    </xdr:to>
    <xdr:cxnSp macro="">
      <xdr:nvCxnSpPr>
        <xdr:cNvPr id="344" name="直線コネクタ 343"/>
        <xdr:cNvCxnSpPr/>
      </xdr:nvCxnSpPr>
      <xdr:spPr>
        <a:xfrm>
          <a:off x="10182860" y="14772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98425</xdr:rowOff>
    </xdr:from>
    <xdr:ext cx="469900" cy="267335"/>
    <xdr:sp macro="" textlink="">
      <xdr:nvSpPr>
        <xdr:cNvPr id="345" name="【福祉施設】&#10;一人当たり面積最大値テキスト"/>
        <xdr:cNvSpPr txBox="1"/>
      </xdr:nvSpPr>
      <xdr:spPr>
        <a:xfrm>
          <a:off x="10306050" y="131286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153670</xdr:rowOff>
    </xdr:from>
    <xdr:to xmlns:xdr="http://schemas.openxmlformats.org/drawingml/2006/spreadsheetDrawing">
      <xdr:col>55</xdr:col>
      <xdr:colOff>88900</xdr:colOff>
      <xdr:row>77</xdr:row>
      <xdr:rowOff>153670</xdr:rowOff>
    </xdr:to>
    <xdr:cxnSp macro="">
      <xdr:nvCxnSpPr>
        <xdr:cNvPr id="346" name="直線コネクタ 345"/>
        <xdr:cNvCxnSpPr/>
      </xdr:nvCxnSpPr>
      <xdr:spPr>
        <a:xfrm>
          <a:off x="10182860" y="13355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142240</xdr:rowOff>
    </xdr:from>
    <xdr:ext cx="469900" cy="269240"/>
    <xdr:sp macro="" textlink="">
      <xdr:nvSpPr>
        <xdr:cNvPr id="347" name="【福祉施設】&#10;一人当たり面積平均値テキスト"/>
        <xdr:cNvSpPr txBox="1"/>
      </xdr:nvSpPr>
      <xdr:spPr>
        <a:xfrm>
          <a:off x="10306050" y="1437259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164465</xdr:rowOff>
    </xdr:from>
    <xdr:to xmlns:xdr="http://schemas.openxmlformats.org/drawingml/2006/spreadsheetDrawing">
      <xdr:col>55</xdr:col>
      <xdr:colOff>50800</xdr:colOff>
      <xdr:row>84</xdr:row>
      <xdr:rowOff>92075</xdr:rowOff>
    </xdr:to>
    <xdr:sp macro="" textlink="">
      <xdr:nvSpPr>
        <xdr:cNvPr id="348" name="フローチャート: 判断 347"/>
        <xdr:cNvSpPr/>
      </xdr:nvSpPr>
      <xdr:spPr>
        <a:xfrm>
          <a:off x="10220960" y="143948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171450</xdr:rowOff>
    </xdr:from>
    <xdr:to xmlns:xdr="http://schemas.openxmlformats.org/drawingml/2006/spreadsheetDrawing">
      <xdr:col>50</xdr:col>
      <xdr:colOff>165100</xdr:colOff>
      <xdr:row>84</xdr:row>
      <xdr:rowOff>99695</xdr:rowOff>
    </xdr:to>
    <xdr:sp macro="" textlink="">
      <xdr:nvSpPr>
        <xdr:cNvPr id="349" name="フローチャート: 判断 348"/>
        <xdr:cNvSpPr/>
      </xdr:nvSpPr>
      <xdr:spPr>
        <a:xfrm>
          <a:off x="9398000" y="1440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157480</xdr:rowOff>
    </xdr:from>
    <xdr:to xmlns:xdr="http://schemas.openxmlformats.org/drawingml/2006/spreadsheetDrawing">
      <xdr:col>46</xdr:col>
      <xdr:colOff>38100</xdr:colOff>
      <xdr:row>84</xdr:row>
      <xdr:rowOff>85090</xdr:rowOff>
    </xdr:to>
    <xdr:sp macro="" textlink="">
      <xdr:nvSpPr>
        <xdr:cNvPr id="350" name="フローチャート: 判断 349"/>
        <xdr:cNvSpPr/>
      </xdr:nvSpPr>
      <xdr:spPr>
        <a:xfrm>
          <a:off x="8528050" y="143878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167640</xdr:rowOff>
    </xdr:from>
    <xdr:to xmlns:xdr="http://schemas.openxmlformats.org/drawingml/2006/spreadsheetDrawing">
      <xdr:col>41</xdr:col>
      <xdr:colOff>101600</xdr:colOff>
      <xdr:row>84</xdr:row>
      <xdr:rowOff>94615</xdr:rowOff>
    </xdr:to>
    <xdr:sp macro="" textlink="">
      <xdr:nvSpPr>
        <xdr:cNvPr id="351" name="フローチャート: 判断 350"/>
        <xdr:cNvSpPr/>
      </xdr:nvSpPr>
      <xdr:spPr>
        <a:xfrm>
          <a:off x="7654290" y="14397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167640</xdr:rowOff>
    </xdr:from>
    <xdr:to xmlns:xdr="http://schemas.openxmlformats.org/drawingml/2006/spreadsheetDrawing">
      <xdr:col>36</xdr:col>
      <xdr:colOff>165100</xdr:colOff>
      <xdr:row>84</xdr:row>
      <xdr:rowOff>94615</xdr:rowOff>
    </xdr:to>
    <xdr:sp macro="" textlink="">
      <xdr:nvSpPr>
        <xdr:cNvPr id="352" name="フローチャート: 判断 351"/>
        <xdr:cNvSpPr/>
      </xdr:nvSpPr>
      <xdr:spPr>
        <a:xfrm>
          <a:off x="6784340" y="14397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7970"/>
    <xdr:sp macro="" textlink="">
      <xdr:nvSpPr>
        <xdr:cNvPr id="353" name="テキスト ボックス 352"/>
        <xdr:cNvSpPr txBox="1"/>
      </xdr:nvSpPr>
      <xdr:spPr>
        <a:xfrm>
          <a:off x="100812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60730" cy="267970"/>
    <xdr:sp macro="" textlink="">
      <xdr:nvSpPr>
        <xdr:cNvPr id="354" name="テキスト ボックス 353"/>
        <xdr:cNvSpPr txBox="1"/>
      </xdr:nvSpPr>
      <xdr:spPr>
        <a:xfrm>
          <a:off x="926211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60730" cy="267970"/>
    <xdr:sp macro="" textlink="">
      <xdr:nvSpPr>
        <xdr:cNvPr id="355" name="テキスト ボックス 354"/>
        <xdr:cNvSpPr txBox="1"/>
      </xdr:nvSpPr>
      <xdr:spPr>
        <a:xfrm>
          <a:off x="839216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60730" cy="267970"/>
    <xdr:sp macro="" textlink="">
      <xdr:nvSpPr>
        <xdr:cNvPr id="356" name="テキスト ボックス 355"/>
        <xdr:cNvSpPr txBox="1"/>
      </xdr:nvSpPr>
      <xdr:spPr>
        <a:xfrm>
          <a:off x="75184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60730" cy="267970"/>
    <xdr:sp macro="" textlink="">
      <xdr:nvSpPr>
        <xdr:cNvPr id="357" name="テキスト ボックス 356"/>
        <xdr:cNvSpPr txBox="1"/>
      </xdr:nvSpPr>
      <xdr:spPr>
        <a:xfrm>
          <a:off x="66484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90805</xdr:rowOff>
    </xdr:from>
    <xdr:to xmlns:xdr="http://schemas.openxmlformats.org/drawingml/2006/spreadsheetDrawing">
      <xdr:col>55</xdr:col>
      <xdr:colOff>50800</xdr:colOff>
      <xdr:row>84</xdr:row>
      <xdr:rowOff>18415</xdr:rowOff>
    </xdr:to>
    <xdr:sp macro="" textlink="">
      <xdr:nvSpPr>
        <xdr:cNvPr id="358" name="楕円 357"/>
        <xdr:cNvSpPr/>
      </xdr:nvSpPr>
      <xdr:spPr>
        <a:xfrm>
          <a:off x="10220960" y="1432115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114935</xdr:rowOff>
    </xdr:from>
    <xdr:ext cx="469900" cy="269240"/>
    <xdr:sp macro="" textlink="">
      <xdr:nvSpPr>
        <xdr:cNvPr id="359" name="【福祉施設】&#10;一人当たり面積該当値テキスト"/>
        <xdr:cNvSpPr txBox="1"/>
      </xdr:nvSpPr>
      <xdr:spPr>
        <a:xfrm>
          <a:off x="10306050" y="141738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100965</xdr:rowOff>
    </xdr:from>
    <xdr:to xmlns:xdr="http://schemas.openxmlformats.org/drawingml/2006/spreadsheetDrawing">
      <xdr:col>50</xdr:col>
      <xdr:colOff>165100</xdr:colOff>
      <xdr:row>84</xdr:row>
      <xdr:rowOff>27940</xdr:rowOff>
    </xdr:to>
    <xdr:sp macro="" textlink="">
      <xdr:nvSpPr>
        <xdr:cNvPr id="360" name="楕円 359"/>
        <xdr:cNvSpPr/>
      </xdr:nvSpPr>
      <xdr:spPr>
        <a:xfrm>
          <a:off x="9398000" y="14331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144145</xdr:rowOff>
    </xdr:from>
    <xdr:to xmlns:xdr="http://schemas.openxmlformats.org/drawingml/2006/spreadsheetDrawing">
      <xdr:col>55</xdr:col>
      <xdr:colOff>0</xdr:colOff>
      <xdr:row>83</xdr:row>
      <xdr:rowOff>153670</xdr:rowOff>
    </xdr:to>
    <xdr:cxnSp macro="">
      <xdr:nvCxnSpPr>
        <xdr:cNvPr id="361" name="直線コネクタ 360"/>
        <xdr:cNvCxnSpPr/>
      </xdr:nvCxnSpPr>
      <xdr:spPr>
        <a:xfrm flipV="1">
          <a:off x="9448800" y="1437449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107950</xdr:rowOff>
    </xdr:from>
    <xdr:to xmlns:xdr="http://schemas.openxmlformats.org/drawingml/2006/spreadsheetDrawing">
      <xdr:col>46</xdr:col>
      <xdr:colOff>38100</xdr:colOff>
      <xdr:row>84</xdr:row>
      <xdr:rowOff>35560</xdr:rowOff>
    </xdr:to>
    <xdr:sp macro="" textlink="">
      <xdr:nvSpPr>
        <xdr:cNvPr id="362" name="楕円 361"/>
        <xdr:cNvSpPr/>
      </xdr:nvSpPr>
      <xdr:spPr>
        <a:xfrm>
          <a:off x="8528050" y="143383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153670</xdr:rowOff>
    </xdr:from>
    <xdr:to xmlns:xdr="http://schemas.openxmlformats.org/drawingml/2006/spreadsheetDrawing">
      <xdr:col>50</xdr:col>
      <xdr:colOff>114300</xdr:colOff>
      <xdr:row>83</xdr:row>
      <xdr:rowOff>160655</xdr:rowOff>
    </xdr:to>
    <xdr:cxnSp macro="">
      <xdr:nvCxnSpPr>
        <xdr:cNvPr id="363" name="直線コネクタ 362"/>
        <xdr:cNvCxnSpPr/>
      </xdr:nvCxnSpPr>
      <xdr:spPr>
        <a:xfrm flipV="1">
          <a:off x="8578850" y="1438402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110490</xdr:rowOff>
    </xdr:from>
    <xdr:to xmlns:xdr="http://schemas.openxmlformats.org/drawingml/2006/spreadsheetDrawing">
      <xdr:col>41</xdr:col>
      <xdr:colOff>101600</xdr:colOff>
      <xdr:row>84</xdr:row>
      <xdr:rowOff>37465</xdr:rowOff>
    </xdr:to>
    <xdr:sp macro="" textlink="">
      <xdr:nvSpPr>
        <xdr:cNvPr id="364" name="楕円 363"/>
        <xdr:cNvSpPr/>
      </xdr:nvSpPr>
      <xdr:spPr>
        <a:xfrm>
          <a:off x="7654290" y="14340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160655</xdr:rowOff>
    </xdr:from>
    <xdr:to xmlns:xdr="http://schemas.openxmlformats.org/drawingml/2006/spreadsheetDrawing">
      <xdr:col>45</xdr:col>
      <xdr:colOff>177800</xdr:colOff>
      <xdr:row>83</xdr:row>
      <xdr:rowOff>162560</xdr:rowOff>
    </xdr:to>
    <xdr:cxnSp macro="">
      <xdr:nvCxnSpPr>
        <xdr:cNvPr id="365" name="直線コネクタ 364"/>
        <xdr:cNvCxnSpPr/>
      </xdr:nvCxnSpPr>
      <xdr:spPr>
        <a:xfrm flipV="1">
          <a:off x="7705090" y="1439100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114935</xdr:rowOff>
    </xdr:from>
    <xdr:to xmlns:xdr="http://schemas.openxmlformats.org/drawingml/2006/spreadsheetDrawing">
      <xdr:col>36</xdr:col>
      <xdr:colOff>165100</xdr:colOff>
      <xdr:row>84</xdr:row>
      <xdr:rowOff>42545</xdr:rowOff>
    </xdr:to>
    <xdr:sp macro="" textlink="">
      <xdr:nvSpPr>
        <xdr:cNvPr id="366" name="楕円 365"/>
        <xdr:cNvSpPr/>
      </xdr:nvSpPr>
      <xdr:spPr>
        <a:xfrm>
          <a:off x="6784340" y="14345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162560</xdr:rowOff>
    </xdr:from>
    <xdr:to xmlns:xdr="http://schemas.openxmlformats.org/drawingml/2006/spreadsheetDrawing">
      <xdr:col>41</xdr:col>
      <xdr:colOff>50800</xdr:colOff>
      <xdr:row>83</xdr:row>
      <xdr:rowOff>167640</xdr:rowOff>
    </xdr:to>
    <xdr:cxnSp macro="">
      <xdr:nvCxnSpPr>
        <xdr:cNvPr id="367" name="直線コネクタ 366"/>
        <xdr:cNvCxnSpPr/>
      </xdr:nvCxnSpPr>
      <xdr:spPr>
        <a:xfrm flipV="1">
          <a:off x="6835140" y="1439291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90170</xdr:rowOff>
    </xdr:from>
    <xdr:ext cx="468630" cy="267970"/>
    <xdr:sp macro="" textlink="">
      <xdr:nvSpPr>
        <xdr:cNvPr id="368" name="n_1aveValue【福祉施設】&#10;一人当たり面積"/>
        <xdr:cNvSpPr txBox="1"/>
      </xdr:nvSpPr>
      <xdr:spPr>
        <a:xfrm>
          <a:off x="9204960" y="1449197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76200</xdr:rowOff>
    </xdr:from>
    <xdr:ext cx="469900" cy="267970"/>
    <xdr:sp macro="" textlink="">
      <xdr:nvSpPr>
        <xdr:cNvPr id="369" name="n_2aveValue【福祉施設】&#10;一人当たり面積"/>
        <xdr:cNvSpPr txBox="1"/>
      </xdr:nvSpPr>
      <xdr:spPr>
        <a:xfrm>
          <a:off x="8347710" y="144780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86360</xdr:rowOff>
    </xdr:from>
    <xdr:ext cx="469900" cy="267970"/>
    <xdr:sp macro="" textlink="">
      <xdr:nvSpPr>
        <xdr:cNvPr id="370" name="n_3aveValue【福祉施設】&#10;一人当たり面積"/>
        <xdr:cNvSpPr txBox="1"/>
      </xdr:nvSpPr>
      <xdr:spPr>
        <a:xfrm>
          <a:off x="7473950" y="144881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86360</xdr:rowOff>
    </xdr:from>
    <xdr:ext cx="469900" cy="267970"/>
    <xdr:sp macro="" textlink="">
      <xdr:nvSpPr>
        <xdr:cNvPr id="371" name="n_4aveValue【福祉施設】&#10;一人当たり面積"/>
        <xdr:cNvSpPr txBox="1"/>
      </xdr:nvSpPr>
      <xdr:spPr>
        <a:xfrm>
          <a:off x="6604000" y="144881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45720</xdr:rowOff>
    </xdr:from>
    <xdr:ext cx="468630" cy="269240"/>
    <xdr:sp macro="" textlink="">
      <xdr:nvSpPr>
        <xdr:cNvPr id="372" name="n_1mainValue【福祉施設】&#10;一人当たり面積"/>
        <xdr:cNvSpPr txBox="1"/>
      </xdr:nvSpPr>
      <xdr:spPr>
        <a:xfrm>
          <a:off x="9204960" y="1410462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52705</xdr:rowOff>
    </xdr:from>
    <xdr:ext cx="469900" cy="267970"/>
    <xdr:sp macro="" textlink="">
      <xdr:nvSpPr>
        <xdr:cNvPr id="373" name="n_2mainValue【福祉施設】&#10;一人当たり面積"/>
        <xdr:cNvSpPr txBox="1"/>
      </xdr:nvSpPr>
      <xdr:spPr>
        <a:xfrm>
          <a:off x="8347710" y="141116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54610</xdr:rowOff>
    </xdr:from>
    <xdr:ext cx="469900" cy="267970"/>
    <xdr:sp macro="" textlink="">
      <xdr:nvSpPr>
        <xdr:cNvPr id="374" name="n_3mainValue【福祉施設】&#10;一人当たり面積"/>
        <xdr:cNvSpPr txBox="1"/>
      </xdr:nvSpPr>
      <xdr:spPr>
        <a:xfrm>
          <a:off x="7473950" y="141135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59055</xdr:rowOff>
    </xdr:from>
    <xdr:ext cx="469900" cy="268605"/>
    <xdr:sp macro="" textlink="">
      <xdr:nvSpPr>
        <xdr:cNvPr id="375" name="n_4mainValue【福祉施設】&#10;一人当たり面積"/>
        <xdr:cNvSpPr txBox="1"/>
      </xdr:nvSpPr>
      <xdr:spPr>
        <a:xfrm>
          <a:off x="6604000" y="141179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4" name="テキスト ボックス 383"/>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6" name="テキスト ボックス 385"/>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macro="" textlink="">
      <xdr:nvSpPr>
        <xdr:cNvPr id="388" name="テキスト ボックス 387"/>
        <xdr:cNvSpPr txBox="1"/>
      </xdr:nvSpPr>
      <xdr:spPr>
        <a:xfrm>
          <a:off x="29083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390" name="テキスト ボックス 389"/>
        <xdr:cNvSpPr txBox="1"/>
      </xdr:nvSpPr>
      <xdr:spPr>
        <a:xfrm>
          <a:off x="35496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392" name="テキスト ボックス 391"/>
        <xdr:cNvSpPr txBox="1"/>
      </xdr:nvSpPr>
      <xdr:spPr>
        <a:xfrm>
          <a:off x="35496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394" name="テキスト ボックス 393"/>
        <xdr:cNvSpPr txBox="1"/>
      </xdr:nvSpPr>
      <xdr:spPr>
        <a:xfrm>
          <a:off x="35496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396" name="テキスト ボックス 395"/>
        <xdr:cNvSpPr txBox="1"/>
      </xdr:nvSpPr>
      <xdr:spPr>
        <a:xfrm>
          <a:off x="35496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398" name="テキスト ボックス 397"/>
        <xdr:cNvSpPr txBox="1"/>
      </xdr:nvSpPr>
      <xdr:spPr>
        <a:xfrm>
          <a:off x="41529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54342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58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458970" y="1872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58216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458970" y="17188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5130" cy="259080"/>
    <xdr:sp macro="" textlink="">
      <xdr:nvSpPr>
        <xdr:cNvPr id="406" name="【市民会館】&#10;有形固定資産減価償却率平均値テキスト"/>
        <xdr:cNvSpPr txBox="1"/>
      </xdr:nvSpPr>
      <xdr:spPr>
        <a:xfrm>
          <a:off x="4582160" y="1789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49326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674110" y="17879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0035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304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60450" y="178415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0730" cy="259080"/>
    <xdr:sp macro="" textlink="">
      <xdr:nvSpPr>
        <xdr:cNvPr id="413" name="テキスト ボックス 412"/>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4" name="テキスト ボックス 413"/>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415" name="テキスト ボックス 414"/>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0730" cy="259080"/>
    <xdr:sp macro="" textlink="">
      <xdr:nvSpPr>
        <xdr:cNvPr id="416" name="テキスト ボックス 415"/>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82550</xdr:rowOff>
    </xdr:from>
    <xdr:to xmlns:xdr="http://schemas.openxmlformats.org/drawingml/2006/spreadsheetDrawing">
      <xdr:col>24</xdr:col>
      <xdr:colOff>114300</xdr:colOff>
      <xdr:row>102</xdr:row>
      <xdr:rowOff>12700</xdr:rowOff>
    </xdr:to>
    <xdr:sp macro="" textlink="">
      <xdr:nvSpPr>
        <xdr:cNvPr id="417" name="楕円 416"/>
        <xdr:cNvSpPr/>
      </xdr:nvSpPr>
      <xdr:spPr>
        <a:xfrm>
          <a:off x="449326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105410</xdr:rowOff>
    </xdr:from>
    <xdr:ext cx="405130" cy="259080"/>
    <xdr:sp macro="" textlink="">
      <xdr:nvSpPr>
        <xdr:cNvPr id="418" name="【市民会館】&#10;有形固定資産減価償却率該当値テキスト"/>
        <xdr:cNvSpPr txBox="1"/>
      </xdr:nvSpPr>
      <xdr:spPr>
        <a:xfrm>
          <a:off x="4582160" y="1725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36830</xdr:rowOff>
    </xdr:from>
    <xdr:to xmlns:xdr="http://schemas.openxmlformats.org/drawingml/2006/spreadsheetDrawing">
      <xdr:col>20</xdr:col>
      <xdr:colOff>38100</xdr:colOff>
      <xdr:row>101</xdr:row>
      <xdr:rowOff>138430</xdr:rowOff>
    </xdr:to>
    <xdr:sp macro="" textlink="">
      <xdr:nvSpPr>
        <xdr:cNvPr id="419" name="楕円 418"/>
        <xdr:cNvSpPr/>
      </xdr:nvSpPr>
      <xdr:spPr>
        <a:xfrm>
          <a:off x="3674110" y="17353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87630</xdr:rowOff>
    </xdr:from>
    <xdr:to xmlns:xdr="http://schemas.openxmlformats.org/drawingml/2006/spreadsheetDrawing">
      <xdr:col>24</xdr:col>
      <xdr:colOff>63500</xdr:colOff>
      <xdr:row>101</xdr:row>
      <xdr:rowOff>133350</xdr:rowOff>
    </xdr:to>
    <xdr:cxnSp macro="">
      <xdr:nvCxnSpPr>
        <xdr:cNvPr id="420" name="直線コネクタ 419"/>
        <xdr:cNvCxnSpPr/>
      </xdr:nvCxnSpPr>
      <xdr:spPr>
        <a:xfrm>
          <a:off x="3724910" y="1740408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162560</xdr:rowOff>
    </xdr:from>
    <xdr:to xmlns:xdr="http://schemas.openxmlformats.org/drawingml/2006/spreadsheetDrawing">
      <xdr:col>15</xdr:col>
      <xdr:colOff>101600</xdr:colOff>
      <xdr:row>101</xdr:row>
      <xdr:rowOff>92710</xdr:rowOff>
    </xdr:to>
    <xdr:sp macro="" textlink="">
      <xdr:nvSpPr>
        <xdr:cNvPr id="421" name="楕円 420"/>
        <xdr:cNvSpPr/>
      </xdr:nvSpPr>
      <xdr:spPr>
        <a:xfrm>
          <a:off x="280035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41910</xdr:rowOff>
    </xdr:from>
    <xdr:to xmlns:xdr="http://schemas.openxmlformats.org/drawingml/2006/spreadsheetDrawing">
      <xdr:col>19</xdr:col>
      <xdr:colOff>177800</xdr:colOff>
      <xdr:row>101</xdr:row>
      <xdr:rowOff>87630</xdr:rowOff>
    </xdr:to>
    <xdr:cxnSp macro="">
      <xdr:nvCxnSpPr>
        <xdr:cNvPr id="422" name="直線コネクタ 421"/>
        <xdr:cNvCxnSpPr/>
      </xdr:nvCxnSpPr>
      <xdr:spPr>
        <a:xfrm>
          <a:off x="2851150" y="1735836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118745</xdr:rowOff>
    </xdr:from>
    <xdr:to xmlns:xdr="http://schemas.openxmlformats.org/drawingml/2006/spreadsheetDrawing">
      <xdr:col>10</xdr:col>
      <xdr:colOff>165100</xdr:colOff>
      <xdr:row>101</xdr:row>
      <xdr:rowOff>48895</xdr:rowOff>
    </xdr:to>
    <xdr:sp macro="" textlink="">
      <xdr:nvSpPr>
        <xdr:cNvPr id="423" name="楕円 422"/>
        <xdr:cNvSpPr/>
      </xdr:nvSpPr>
      <xdr:spPr>
        <a:xfrm>
          <a:off x="19304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169545</xdr:rowOff>
    </xdr:from>
    <xdr:to xmlns:xdr="http://schemas.openxmlformats.org/drawingml/2006/spreadsheetDrawing">
      <xdr:col>15</xdr:col>
      <xdr:colOff>50800</xdr:colOff>
      <xdr:row>101</xdr:row>
      <xdr:rowOff>41910</xdr:rowOff>
    </xdr:to>
    <xdr:cxnSp macro="">
      <xdr:nvCxnSpPr>
        <xdr:cNvPr id="424" name="直線コネクタ 423"/>
        <xdr:cNvCxnSpPr/>
      </xdr:nvCxnSpPr>
      <xdr:spPr>
        <a:xfrm>
          <a:off x="1981200" y="1731454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73025</xdr:rowOff>
    </xdr:from>
    <xdr:to xmlns:xdr="http://schemas.openxmlformats.org/drawingml/2006/spreadsheetDrawing">
      <xdr:col>6</xdr:col>
      <xdr:colOff>38100</xdr:colOff>
      <xdr:row>101</xdr:row>
      <xdr:rowOff>3175</xdr:rowOff>
    </xdr:to>
    <xdr:sp macro="" textlink="">
      <xdr:nvSpPr>
        <xdr:cNvPr id="425" name="楕円 424"/>
        <xdr:cNvSpPr/>
      </xdr:nvSpPr>
      <xdr:spPr>
        <a:xfrm>
          <a:off x="1060450" y="17218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123825</xdr:rowOff>
    </xdr:from>
    <xdr:to xmlns:xdr="http://schemas.openxmlformats.org/drawingml/2006/spreadsheetDrawing">
      <xdr:col>10</xdr:col>
      <xdr:colOff>114300</xdr:colOff>
      <xdr:row>100</xdr:row>
      <xdr:rowOff>169545</xdr:rowOff>
    </xdr:to>
    <xdr:cxnSp macro="">
      <xdr:nvCxnSpPr>
        <xdr:cNvPr id="426" name="直線コネクタ 425"/>
        <xdr:cNvCxnSpPr/>
      </xdr:nvCxnSpPr>
      <xdr:spPr>
        <a:xfrm>
          <a:off x="1111250" y="17268825"/>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macro="" textlink="">
      <xdr:nvSpPr>
        <xdr:cNvPr id="427" name="n_1aveValue【市民会館】&#10;有形固定資産減価償却率"/>
        <xdr:cNvSpPr txBox="1"/>
      </xdr:nvSpPr>
      <xdr:spPr>
        <a:xfrm>
          <a:off x="351345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139065</xdr:rowOff>
    </xdr:from>
    <xdr:ext cx="403860" cy="259080"/>
    <xdr:sp macro="" textlink="">
      <xdr:nvSpPr>
        <xdr:cNvPr id="428" name="n_2aveValue【市民会館】&#10;有形固定資産減価償却率"/>
        <xdr:cNvSpPr txBox="1"/>
      </xdr:nvSpPr>
      <xdr:spPr>
        <a:xfrm>
          <a:off x="2652395" y="17969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124460</xdr:rowOff>
    </xdr:from>
    <xdr:ext cx="403860" cy="259080"/>
    <xdr:sp macro="" textlink="">
      <xdr:nvSpPr>
        <xdr:cNvPr id="429" name="n_3aveValue【市民会館】&#10;有形固定資産減価償却率"/>
        <xdr:cNvSpPr txBox="1"/>
      </xdr:nvSpPr>
      <xdr:spPr>
        <a:xfrm>
          <a:off x="1782445" y="1795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103505</xdr:rowOff>
    </xdr:from>
    <xdr:ext cx="403860" cy="259080"/>
    <xdr:sp macro="" textlink="">
      <xdr:nvSpPr>
        <xdr:cNvPr id="430" name="n_4aveValue【市民会館】&#10;有形固定資産減価償却率"/>
        <xdr:cNvSpPr txBox="1"/>
      </xdr:nvSpPr>
      <xdr:spPr>
        <a:xfrm>
          <a:off x="912495" y="17934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154940</xdr:rowOff>
    </xdr:from>
    <xdr:ext cx="405130" cy="257810"/>
    <xdr:sp macro="" textlink="">
      <xdr:nvSpPr>
        <xdr:cNvPr id="431" name="n_1mainValue【市民会館】&#10;有形固定資産減価償却率"/>
        <xdr:cNvSpPr txBox="1"/>
      </xdr:nvSpPr>
      <xdr:spPr>
        <a:xfrm>
          <a:off x="3513455" y="17128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109220</xdr:rowOff>
    </xdr:from>
    <xdr:ext cx="403860" cy="257810"/>
    <xdr:sp macro="" textlink="">
      <xdr:nvSpPr>
        <xdr:cNvPr id="432" name="n_2mainValue【市民会館】&#10;有形固定資産減価償却率"/>
        <xdr:cNvSpPr txBox="1"/>
      </xdr:nvSpPr>
      <xdr:spPr>
        <a:xfrm>
          <a:off x="265239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65405</xdr:rowOff>
    </xdr:from>
    <xdr:ext cx="403860" cy="257810"/>
    <xdr:sp macro="" textlink="">
      <xdr:nvSpPr>
        <xdr:cNvPr id="433" name="n_3mainValue【市民会館】&#10;有形固定資産減価償却率"/>
        <xdr:cNvSpPr txBox="1"/>
      </xdr:nvSpPr>
      <xdr:spPr>
        <a:xfrm>
          <a:off x="1782445" y="17038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19685</xdr:rowOff>
    </xdr:from>
    <xdr:ext cx="403860" cy="257810"/>
    <xdr:sp macro="" textlink="">
      <xdr:nvSpPr>
        <xdr:cNvPr id="434" name="n_4mainValue【市民会館】&#10;有形固定資産減価償却率"/>
        <xdr:cNvSpPr txBox="1"/>
      </xdr:nvSpPr>
      <xdr:spPr>
        <a:xfrm>
          <a:off x="912495" y="16993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3" name="テキスト ボックス 442"/>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446" name="テキスト ボックス 445"/>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448" name="テキスト ボックス 447"/>
        <xdr:cNvSpPr txBox="1"/>
      </xdr:nvSpPr>
      <xdr:spPr>
        <a:xfrm>
          <a:off x="601472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50" name="テキスト ボックス 449"/>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452" name="テキスト ボックス 451"/>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454" name="テキスト ボックス 453"/>
        <xdr:cNvSpPr txBox="1"/>
      </xdr:nvSpPr>
      <xdr:spPr>
        <a:xfrm>
          <a:off x="601472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6" name="テキスト ボックス 455"/>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1905</xdr:rowOff>
    </xdr:from>
    <xdr:to xmlns:xdr="http://schemas.openxmlformats.org/drawingml/2006/spreadsheetDrawing">
      <xdr:col>54</xdr:col>
      <xdr:colOff>186690</xdr:colOff>
      <xdr:row>108</xdr:row>
      <xdr:rowOff>129540</xdr:rowOff>
    </xdr:to>
    <xdr:cxnSp macro="">
      <xdr:nvCxnSpPr>
        <xdr:cNvPr id="458" name="直線コネクタ 457"/>
        <xdr:cNvCxnSpPr/>
      </xdr:nvCxnSpPr>
      <xdr:spPr>
        <a:xfrm flipV="1">
          <a:off x="10267950"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810"/>
    <xdr:sp macro="" textlink="">
      <xdr:nvSpPr>
        <xdr:cNvPr id="459" name="【市民会館】&#10;一人当たり面積最小値テキスト"/>
        <xdr:cNvSpPr txBox="1"/>
      </xdr:nvSpPr>
      <xdr:spPr>
        <a:xfrm>
          <a:off x="1030605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182860" y="18646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7810"/>
    <xdr:sp macro="" textlink="">
      <xdr:nvSpPr>
        <xdr:cNvPr id="461" name="【市民会館】&#10;一人当たり面積最大値テキスト"/>
        <xdr:cNvSpPr txBox="1"/>
      </xdr:nvSpPr>
      <xdr:spPr>
        <a:xfrm>
          <a:off x="10306050" y="1692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182860" y="17146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80645</xdr:rowOff>
    </xdr:from>
    <xdr:ext cx="469900" cy="259080"/>
    <xdr:sp macro="" textlink="">
      <xdr:nvSpPr>
        <xdr:cNvPr id="463" name="【市民会館】&#10;一人当たり面積平均値テキスト"/>
        <xdr:cNvSpPr txBox="1"/>
      </xdr:nvSpPr>
      <xdr:spPr>
        <a:xfrm>
          <a:off x="10306050" y="1808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220960" y="182314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3980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528050" y="182638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65429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78434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470" name="テキスト ボックス 469"/>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0730" cy="259080"/>
    <xdr:sp macro="" textlink="">
      <xdr:nvSpPr>
        <xdr:cNvPr id="471" name="テキスト ボックス 470"/>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2" name="テキスト ボックス 471"/>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473" name="テキスト ボックス 472"/>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124460</xdr:rowOff>
    </xdr:from>
    <xdr:to xmlns:xdr="http://schemas.openxmlformats.org/drawingml/2006/spreadsheetDrawing">
      <xdr:col>55</xdr:col>
      <xdr:colOff>50800</xdr:colOff>
      <xdr:row>107</xdr:row>
      <xdr:rowOff>54610</xdr:rowOff>
    </xdr:to>
    <xdr:sp macro="" textlink="">
      <xdr:nvSpPr>
        <xdr:cNvPr id="474" name="楕円 473"/>
        <xdr:cNvSpPr/>
      </xdr:nvSpPr>
      <xdr:spPr>
        <a:xfrm>
          <a:off x="10220960" y="18298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102870</xdr:rowOff>
    </xdr:from>
    <xdr:ext cx="469900" cy="259080"/>
    <xdr:sp macro="" textlink="">
      <xdr:nvSpPr>
        <xdr:cNvPr id="475" name="【市民会館】&#10;一人当たり面積該当値テキスト"/>
        <xdr:cNvSpPr txBox="1"/>
      </xdr:nvSpPr>
      <xdr:spPr>
        <a:xfrm>
          <a:off x="1030605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132080</xdr:rowOff>
    </xdr:from>
    <xdr:to xmlns:xdr="http://schemas.openxmlformats.org/drawingml/2006/spreadsheetDrawing">
      <xdr:col>50</xdr:col>
      <xdr:colOff>165100</xdr:colOff>
      <xdr:row>107</xdr:row>
      <xdr:rowOff>62230</xdr:rowOff>
    </xdr:to>
    <xdr:sp macro="" textlink="">
      <xdr:nvSpPr>
        <xdr:cNvPr id="476" name="楕円 475"/>
        <xdr:cNvSpPr/>
      </xdr:nvSpPr>
      <xdr:spPr>
        <a:xfrm>
          <a:off x="93980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3810</xdr:rowOff>
    </xdr:from>
    <xdr:to xmlns:xdr="http://schemas.openxmlformats.org/drawingml/2006/spreadsheetDrawing">
      <xdr:col>55</xdr:col>
      <xdr:colOff>0</xdr:colOff>
      <xdr:row>107</xdr:row>
      <xdr:rowOff>11430</xdr:rowOff>
    </xdr:to>
    <xdr:cxnSp macro="">
      <xdr:nvCxnSpPr>
        <xdr:cNvPr id="477" name="直線コネクタ 476"/>
        <xdr:cNvCxnSpPr/>
      </xdr:nvCxnSpPr>
      <xdr:spPr>
        <a:xfrm flipV="1">
          <a:off x="9448800" y="18348960"/>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137795</xdr:rowOff>
    </xdr:from>
    <xdr:to xmlns:xdr="http://schemas.openxmlformats.org/drawingml/2006/spreadsheetDrawing">
      <xdr:col>46</xdr:col>
      <xdr:colOff>38100</xdr:colOff>
      <xdr:row>107</xdr:row>
      <xdr:rowOff>67945</xdr:rowOff>
    </xdr:to>
    <xdr:sp macro="" textlink="">
      <xdr:nvSpPr>
        <xdr:cNvPr id="478" name="楕円 477"/>
        <xdr:cNvSpPr/>
      </xdr:nvSpPr>
      <xdr:spPr>
        <a:xfrm>
          <a:off x="8528050" y="18311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11430</xdr:rowOff>
    </xdr:from>
    <xdr:to xmlns:xdr="http://schemas.openxmlformats.org/drawingml/2006/spreadsheetDrawing">
      <xdr:col>50</xdr:col>
      <xdr:colOff>114300</xdr:colOff>
      <xdr:row>107</xdr:row>
      <xdr:rowOff>17780</xdr:rowOff>
    </xdr:to>
    <xdr:cxnSp macro="">
      <xdr:nvCxnSpPr>
        <xdr:cNvPr id="479" name="直線コネクタ 478"/>
        <xdr:cNvCxnSpPr/>
      </xdr:nvCxnSpPr>
      <xdr:spPr>
        <a:xfrm flipV="1">
          <a:off x="8578850" y="1835658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139700</xdr:rowOff>
    </xdr:from>
    <xdr:to xmlns:xdr="http://schemas.openxmlformats.org/drawingml/2006/spreadsheetDrawing">
      <xdr:col>41</xdr:col>
      <xdr:colOff>101600</xdr:colOff>
      <xdr:row>107</xdr:row>
      <xdr:rowOff>69850</xdr:rowOff>
    </xdr:to>
    <xdr:sp macro="" textlink="">
      <xdr:nvSpPr>
        <xdr:cNvPr id="480" name="楕円 479"/>
        <xdr:cNvSpPr/>
      </xdr:nvSpPr>
      <xdr:spPr>
        <a:xfrm>
          <a:off x="765429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17780</xdr:rowOff>
    </xdr:from>
    <xdr:to xmlns:xdr="http://schemas.openxmlformats.org/drawingml/2006/spreadsheetDrawing">
      <xdr:col>45</xdr:col>
      <xdr:colOff>177800</xdr:colOff>
      <xdr:row>107</xdr:row>
      <xdr:rowOff>19050</xdr:rowOff>
    </xdr:to>
    <xdr:cxnSp macro="">
      <xdr:nvCxnSpPr>
        <xdr:cNvPr id="481" name="直線コネクタ 480"/>
        <xdr:cNvCxnSpPr/>
      </xdr:nvCxnSpPr>
      <xdr:spPr>
        <a:xfrm flipV="1">
          <a:off x="7705090" y="1836293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143510</xdr:rowOff>
    </xdr:from>
    <xdr:to xmlns:xdr="http://schemas.openxmlformats.org/drawingml/2006/spreadsheetDrawing">
      <xdr:col>36</xdr:col>
      <xdr:colOff>165100</xdr:colOff>
      <xdr:row>107</xdr:row>
      <xdr:rowOff>73660</xdr:rowOff>
    </xdr:to>
    <xdr:sp macro="" textlink="">
      <xdr:nvSpPr>
        <xdr:cNvPr id="482" name="楕円 481"/>
        <xdr:cNvSpPr/>
      </xdr:nvSpPr>
      <xdr:spPr>
        <a:xfrm>
          <a:off x="678434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19050</xdr:rowOff>
    </xdr:from>
    <xdr:to xmlns:xdr="http://schemas.openxmlformats.org/drawingml/2006/spreadsheetDrawing">
      <xdr:col>41</xdr:col>
      <xdr:colOff>50800</xdr:colOff>
      <xdr:row>107</xdr:row>
      <xdr:rowOff>22860</xdr:rowOff>
    </xdr:to>
    <xdr:cxnSp macro="">
      <xdr:nvCxnSpPr>
        <xdr:cNvPr id="483" name="直線コネクタ 482"/>
        <xdr:cNvCxnSpPr/>
      </xdr:nvCxnSpPr>
      <xdr:spPr>
        <a:xfrm flipV="1">
          <a:off x="6835140" y="183642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15875</xdr:rowOff>
    </xdr:from>
    <xdr:ext cx="468630" cy="259080"/>
    <xdr:sp macro="" textlink="">
      <xdr:nvSpPr>
        <xdr:cNvPr id="484" name="n_1aveValue【市民会館】&#10;一人当たり面積"/>
        <xdr:cNvSpPr txBox="1"/>
      </xdr:nvSpPr>
      <xdr:spPr>
        <a:xfrm>
          <a:off x="9204960" y="1801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36830</xdr:rowOff>
    </xdr:from>
    <xdr:ext cx="469900" cy="259080"/>
    <xdr:sp macro="" textlink="">
      <xdr:nvSpPr>
        <xdr:cNvPr id="485" name="n_2aveValue【市民会館】&#10;一人当たり面積"/>
        <xdr:cNvSpPr txBox="1"/>
      </xdr:nvSpPr>
      <xdr:spPr>
        <a:xfrm>
          <a:off x="8347710" y="1803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9900" cy="259080"/>
    <xdr:sp macro="" textlink="">
      <xdr:nvSpPr>
        <xdr:cNvPr id="486" name="n_3aveValue【市民会館】&#10;一人当たり面積"/>
        <xdr:cNvSpPr txBox="1"/>
      </xdr:nvSpPr>
      <xdr:spPr>
        <a:xfrm>
          <a:off x="74739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59690</xdr:rowOff>
    </xdr:from>
    <xdr:ext cx="469900" cy="259080"/>
    <xdr:sp macro="" textlink="">
      <xdr:nvSpPr>
        <xdr:cNvPr id="487" name="n_4aveValue【市民会館】&#10;一人当たり面積"/>
        <xdr:cNvSpPr txBox="1"/>
      </xdr:nvSpPr>
      <xdr:spPr>
        <a:xfrm>
          <a:off x="6604000" y="1806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53340</xdr:rowOff>
    </xdr:from>
    <xdr:ext cx="468630" cy="257810"/>
    <xdr:sp macro="" textlink="">
      <xdr:nvSpPr>
        <xdr:cNvPr id="488" name="n_1mainValue【市民会館】&#10;一人当たり面積"/>
        <xdr:cNvSpPr txBox="1"/>
      </xdr:nvSpPr>
      <xdr:spPr>
        <a:xfrm>
          <a:off x="9204960" y="18398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59055</xdr:rowOff>
    </xdr:from>
    <xdr:ext cx="469900" cy="259080"/>
    <xdr:sp macro="" textlink="">
      <xdr:nvSpPr>
        <xdr:cNvPr id="489" name="n_2mainValue【市民会館】&#10;一人当たり面積"/>
        <xdr:cNvSpPr txBox="1"/>
      </xdr:nvSpPr>
      <xdr:spPr>
        <a:xfrm>
          <a:off x="8347710" y="184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60960</xdr:rowOff>
    </xdr:from>
    <xdr:ext cx="469900" cy="259080"/>
    <xdr:sp macro="" textlink="">
      <xdr:nvSpPr>
        <xdr:cNvPr id="490" name="n_3mainValue【市民会館】&#10;一人当たり面積"/>
        <xdr:cNvSpPr txBox="1"/>
      </xdr:nvSpPr>
      <xdr:spPr>
        <a:xfrm>
          <a:off x="74739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64770</xdr:rowOff>
    </xdr:from>
    <xdr:ext cx="469900" cy="257810"/>
    <xdr:sp macro="" textlink="">
      <xdr:nvSpPr>
        <xdr:cNvPr id="491" name="n_4mainValue【市民会館】&#10;一人当たり面積"/>
        <xdr:cNvSpPr txBox="1"/>
      </xdr:nvSpPr>
      <xdr:spPr>
        <a:xfrm>
          <a:off x="6604000" y="18409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492" name="正方形/長方形 491"/>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493" name="正方形/長方形 492"/>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494" name="正方形/長方形 493"/>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495" name="正方形/長方形 494"/>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496" name="正方形/長方形 495"/>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497" name="正方形/長方形 496"/>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498" name="正方形/長方形 497"/>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99" name="正方形/長方形 498"/>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33680"/>
    <xdr:sp macro="" textlink="">
      <xdr:nvSpPr>
        <xdr:cNvPr id="500" name="テキスト ボックス 499"/>
        <xdr:cNvSpPr txBox="1"/>
      </xdr:nvSpPr>
      <xdr:spPr>
        <a:xfrm>
          <a:off x="12160250" y="5143500"/>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501" name="直線コネクタ 500"/>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7970"/>
    <xdr:sp macro="" textlink="">
      <xdr:nvSpPr>
        <xdr:cNvPr id="502" name="テキスト ボックス 501"/>
        <xdr:cNvSpPr txBox="1"/>
      </xdr:nvSpPr>
      <xdr:spPr>
        <a:xfrm>
          <a:off x="11742420" y="7482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503" name="直線コネクタ 502"/>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504" name="テキスト ボックス 503"/>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505" name="直線コネクタ 504"/>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401955" cy="267970"/>
    <xdr:sp macro="" textlink="">
      <xdr:nvSpPr>
        <xdr:cNvPr id="506" name="テキスト ボックス 505"/>
        <xdr:cNvSpPr txBox="1"/>
      </xdr:nvSpPr>
      <xdr:spPr>
        <a:xfrm>
          <a:off x="11802745" y="683006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507" name="直線コネクタ 506"/>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1955" cy="269240"/>
    <xdr:sp macro="" textlink="">
      <xdr:nvSpPr>
        <xdr:cNvPr id="508" name="テキスト ボックス 507"/>
        <xdr:cNvSpPr txBox="1"/>
      </xdr:nvSpPr>
      <xdr:spPr>
        <a:xfrm>
          <a:off x="11802745" y="650367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509" name="直線コネクタ 508"/>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1955" cy="269240"/>
    <xdr:sp macro="" textlink="">
      <xdr:nvSpPr>
        <xdr:cNvPr id="510" name="テキスト ボックス 509"/>
        <xdr:cNvSpPr txBox="1"/>
      </xdr:nvSpPr>
      <xdr:spPr>
        <a:xfrm>
          <a:off x="11802745" y="61722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511" name="直線コネクタ 510"/>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1955" cy="269240"/>
    <xdr:sp macro="" textlink="">
      <xdr:nvSpPr>
        <xdr:cNvPr id="512" name="テキスト ボックス 511"/>
        <xdr:cNvSpPr txBox="1"/>
      </xdr:nvSpPr>
      <xdr:spPr>
        <a:xfrm>
          <a:off x="11802745" y="584581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7335"/>
    <xdr:sp macro="" textlink="">
      <xdr:nvSpPr>
        <xdr:cNvPr id="514" name="テキスト ボックス 513"/>
        <xdr:cNvSpPr txBox="1"/>
      </xdr:nvSpPr>
      <xdr:spPr>
        <a:xfrm>
          <a:off x="11866880" y="5519420"/>
          <a:ext cx="339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5" name="直線コネクタ 514"/>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516"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38100</xdr:rowOff>
    </xdr:from>
    <xdr:to xmlns:xdr="http://schemas.openxmlformats.org/drawingml/2006/spreadsheetDrawing">
      <xdr:col>85</xdr:col>
      <xdr:colOff>126365</xdr:colOff>
      <xdr:row>42</xdr:row>
      <xdr:rowOff>84455</xdr:rowOff>
    </xdr:to>
    <xdr:cxnSp macro="">
      <xdr:nvCxnSpPr>
        <xdr:cNvPr id="517" name="直線コネクタ 516"/>
        <xdr:cNvCxnSpPr/>
      </xdr:nvCxnSpPr>
      <xdr:spPr>
        <a:xfrm flipV="1">
          <a:off x="15995015" y="586740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88265</xdr:rowOff>
    </xdr:from>
    <xdr:ext cx="405130" cy="267970"/>
    <xdr:sp macro="" textlink="">
      <xdr:nvSpPr>
        <xdr:cNvPr id="518" name="【一般廃棄物処理施設】&#10;有形固定資産減価償却率最小値テキスト"/>
        <xdr:cNvSpPr txBox="1"/>
      </xdr:nvSpPr>
      <xdr:spPr>
        <a:xfrm>
          <a:off x="16033750" y="728916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84455</xdr:rowOff>
    </xdr:from>
    <xdr:to xmlns:xdr="http://schemas.openxmlformats.org/drawingml/2006/spreadsheetDrawing">
      <xdr:col>86</xdr:col>
      <xdr:colOff>25400</xdr:colOff>
      <xdr:row>42</xdr:row>
      <xdr:rowOff>84455</xdr:rowOff>
    </xdr:to>
    <xdr:cxnSp macro="">
      <xdr:nvCxnSpPr>
        <xdr:cNvPr id="519" name="直線コネクタ 518"/>
        <xdr:cNvCxnSpPr/>
      </xdr:nvCxnSpPr>
      <xdr:spPr>
        <a:xfrm>
          <a:off x="15906750" y="7285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160655</xdr:rowOff>
    </xdr:from>
    <xdr:ext cx="405130" cy="268605"/>
    <xdr:sp macro="" textlink="">
      <xdr:nvSpPr>
        <xdr:cNvPr id="520" name="【一般廃棄物処理施設】&#10;有形固定資産減価償却率最大値テキスト"/>
        <xdr:cNvSpPr txBox="1"/>
      </xdr:nvSpPr>
      <xdr:spPr>
        <a:xfrm>
          <a:off x="16033750" y="564705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38100</xdr:rowOff>
    </xdr:from>
    <xdr:to xmlns:xdr="http://schemas.openxmlformats.org/drawingml/2006/spreadsheetDrawing">
      <xdr:col>86</xdr:col>
      <xdr:colOff>25400</xdr:colOff>
      <xdr:row>34</xdr:row>
      <xdr:rowOff>38100</xdr:rowOff>
    </xdr:to>
    <xdr:cxnSp macro="">
      <xdr:nvCxnSpPr>
        <xdr:cNvPr id="521" name="直線コネクタ 520"/>
        <xdr:cNvCxnSpPr/>
      </xdr:nvCxnSpPr>
      <xdr:spPr>
        <a:xfrm>
          <a:off x="15906750" y="5867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97790</xdr:rowOff>
    </xdr:from>
    <xdr:ext cx="405130" cy="267335"/>
    <xdr:sp macro="" textlink="">
      <xdr:nvSpPr>
        <xdr:cNvPr id="522" name="【一般廃棄物処理施設】&#10;有形固定資産減価償却率平均値テキスト"/>
        <xdr:cNvSpPr txBox="1"/>
      </xdr:nvSpPr>
      <xdr:spPr>
        <a:xfrm>
          <a:off x="16033750" y="6441440"/>
          <a:ext cx="4051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73660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5944850" y="6588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153670</xdr:rowOff>
    </xdr:to>
    <xdr:sp macro="" textlink="">
      <xdr:nvSpPr>
        <xdr:cNvPr id="524" name="フローチャート: 判断 523"/>
        <xdr:cNvSpPr/>
      </xdr:nvSpPr>
      <xdr:spPr>
        <a:xfrm>
          <a:off x="15121890" y="65633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155575</xdr:rowOff>
    </xdr:to>
    <xdr:sp macro="" textlink="">
      <xdr:nvSpPr>
        <xdr:cNvPr id="525" name="フローチャート: 判断 524"/>
        <xdr:cNvSpPr/>
      </xdr:nvSpPr>
      <xdr:spPr>
        <a:xfrm>
          <a:off x="14251940" y="6565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155575</xdr:rowOff>
    </xdr:to>
    <xdr:sp macro="" textlink="">
      <xdr:nvSpPr>
        <xdr:cNvPr id="526" name="フローチャート: 判断 525"/>
        <xdr:cNvSpPr/>
      </xdr:nvSpPr>
      <xdr:spPr>
        <a:xfrm>
          <a:off x="13381990" y="656526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144145</xdr:rowOff>
    </xdr:to>
    <xdr:sp macro="" textlink="">
      <xdr:nvSpPr>
        <xdr:cNvPr id="527" name="フローチャート: 判断 526"/>
        <xdr:cNvSpPr/>
      </xdr:nvSpPr>
      <xdr:spPr>
        <a:xfrm>
          <a:off x="12508230" y="65532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7970"/>
    <xdr:sp macro="" textlink="">
      <xdr:nvSpPr>
        <xdr:cNvPr id="528" name="テキスト ボックス 527"/>
        <xdr:cNvSpPr txBox="1"/>
      </xdr:nvSpPr>
      <xdr:spPr>
        <a:xfrm>
          <a:off x="1580896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0730" cy="267970"/>
    <xdr:sp macro="" textlink="">
      <xdr:nvSpPr>
        <xdr:cNvPr id="529" name="テキスト ボックス 528"/>
        <xdr:cNvSpPr txBox="1"/>
      </xdr:nvSpPr>
      <xdr:spPr>
        <a:xfrm>
          <a:off x="149860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0730" cy="267970"/>
    <xdr:sp macro="" textlink="">
      <xdr:nvSpPr>
        <xdr:cNvPr id="530" name="テキスト ボックス 529"/>
        <xdr:cNvSpPr txBox="1"/>
      </xdr:nvSpPr>
      <xdr:spPr>
        <a:xfrm>
          <a:off x="1411605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0730" cy="267970"/>
    <xdr:sp macro="" textlink="">
      <xdr:nvSpPr>
        <xdr:cNvPr id="531" name="テキスト ボックス 530"/>
        <xdr:cNvSpPr txBox="1"/>
      </xdr:nvSpPr>
      <xdr:spPr>
        <a:xfrm>
          <a:off x="132461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0730" cy="267970"/>
    <xdr:sp macro="" textlink="">
      <xdr:nvSpPr>
        <xdr:cNvPr id="532" name="テキスト ボックス 531"/>
        <xdr:cNvSpPr txBox="1"/>
      </xdr:nvSpPr>
      <xdr:spPr>
        <a:xfrm>
          <a:off x="123723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136525</xdr:rowOff>
    </xdr:from>
    <xdr:to xmlns:xdr="http://schemas.openxmlformats.org/drawingml/2006/spreadsheetDrawing">
      <xdr:col>85</xdr:col>
      <xdr:colOff>177800</xdr:colOff>
      <xdr:row>40</xdr:row>
      <xdr:rowOff>64135</xdr:rowOff>
    </xdr:to>
    <xdr:sp macro="" textlink="">
      <xdr:nvSpPr>
        <xdr:cNvPr id="533" name="楕円 532"/>
        <xdr:cNvSpPr/>
      </xdr:nvSpPr>
      <xdr:spPr>
        <a:xfrm>
          <a:off x="15944850" y="6823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114300</xdr:rowOff>
    </xdr:from>
    <xdr:ext cx="405130" cy="269240"/>
    <xdr:sp macro="" textlink="">
      <xdr:nvSpPr>
        <xdr:cNvPr id="534" name="【一般廃棄物処理施設】&#10;有形固定資産減価償却率該当値テキスト"/>
        <xdr:cNvSpPr txBox="1"/>
      </xdr:nvSpPr>
      <xdr:spPr>
        <a:xfrm>
          <a:off x="16033750" y="68008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100965</xdr:rowOff>
    </xdr:from>
    <xdr:to xmlns:xdr="http://schemas.openxmlformats.org/drawingml/2006/spreadsheetDrawing">
      <xdr:col>81</xdr:col>
      <xdr:colOff>101600</xdr:colOff>
      <xdr:row>40</xdr:row>
      <xdr:rowOff>27940</xdr:rowOff>
    </xdr:to>
    <xdr:sp macro="" textlink="">
      <xdr:nvSpPr>
        <xdr:cNvPr id="535" name="楕円 534"/>
        <xdr:cNvSpPr/>
      </xdr:nvSpPr>
      <xdr:spPr>
        <a:xfrm>
          <a:off x="15121890" y="67875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153670</xdr:rowOff>
    </xdr:from>
    <xdr:to xmlns:xdr="http://schemas.openxmlformats.org/drawingml/2006/spreadsheetDrawing">
      <xdr:col>85</xdr:col>
      <xdr:colOff>127000</xdr:colOff>
      <xdr:row>40</xdr:row>
      <xdr:rowOff>11430</xdr:rowOff>
    </xdr:to>
    <xdr:cxnSp macro="">
      <xdr:nvCxnSpPr>
        <xdr:cNvPr id="536" name="直線コネクタ 535"/>
        <xdr:cNvCxnSpPr/>
      </xdr:nvCxnSpPr>
      <xdr:spPr>
        <a:xfrm>
          <a:off x="15172690" y="6840220"/>
          <a:ext cx="8229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116205</xdr:rowOff>
    </xdr:from>
    <xdr:to xmlns:xdr="http://schemas.openxmlformats.org/drawingml/2006/spreadsheetDrawing">
      <xdr:col>76</xdr:col>
      <xdr:colOff>165100</xdr:colOff>
      <xdr:row>40</xdr:row>
      <xdr:rowOff>43815</xdr:rowOff>
    </xdr:to>
    <xdr:sp macro="" textlink="">
      <xdr:nvSpPr>
        <xdr:cNvPr id="537" name="楕円 536"/>
        <xdr:cNvSpPr/>
      </xdr:nvSpPr>
      <xdr:spPr>
        <a:xfrm>
          <a:off x="14251940" y="680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153670</xdr:rowOff>
    </xdr:from>
    <xdr:to xmlns:xdr="http://schemas.openxmlformats.org/drawingml/2006/spreadsheetDrawing">
      <xdr:col>81</xdr:col>
      <xdr:colOff>50800</xdr:colOff>
      <xdr:row>39</xdr:row>
      <xdr:rowOff>168910</xdr:rowOff>
    </xdr:to>
    <xdr:cxnSp macro="">
      <xdr:nvCxnSpPr>
        <xdr:cNvPr id="538" name="直線コネクタ 537"/>
        <xdr:cNvCxnSpPr/>
      </xdr:nvCxnSpPr>
      <xdr:spPr>
        <a:xfrm flipV="1">
          <a:off x="14302740" y="684022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83820</xdr:rowOff>
    </xdr:from>
    <xdr:to xmlns:xdr="http://schemas.openxmlformats.org/drawingml/2006/spreadsheetDrawing">
      <xdr:col>72</xdr:col>
      <xdr:colOff>38100</xdr:colOff>
      <xdr:row>40</xdr:row>
      <xdr:rowOff>11430</xdr:rowOff>
    </xdr:to>
    <xdr:sp macro="" textlink="">
      <xdr:nvSpPr>
        <xdr:cNvPr id="539" name="楕円 538"/>
        <xdr:cNvSpPr/>
      </xdr:nvSpPr>
      <xdr:spPr>
        <a:xfrm>
          <a:off x="13381990" y="67703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136525</xdr:rowOff>
    </xdr:from>
    <xdr:to xmlns:xdr="http://schemas.openxmlformats.org/drawingml/2006/spreadsheetDrawing">
      <xdr:col>76</xdr:col>
      <xdr:colOff>114300</xdr:colOff>
      <xdr:row>39</xdr:row>
      <xdr:rowOff>168910</xdr:rowOff>
    </xdr:to>
    <xdr:cxnSp macro="">
      <xdr:nvCxnSpPr>
        <xdr:cNvPr id="540" name="直線コネクタ 539"/>
        <xdr:cNvCxnSpPr/>
      </xdr:nvCxnSpPr>
      <xdr:spPr>
        <a:xfrm>
          <a:off x="13432790" y="682307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53340</xdr:rowOff>
    </xdr:from>
    <xdr:to xmlns:xdr="http://schemas.openxmlformats.org/drawingml/2006/spreadsheetDrawing">
      <xdr:col>67</xdr:col>
      <xdr:colOff>101600</xdr:colOff>
      <xdr:row>39</xdr:row>
      <xdr:rowOff>158750</xdr:rowOff>
    </xdr:to>
    <xdr:sp macro="" textlink="">
      <xdr:nvSpPr>
        <xdr:cNvPr id="541" name="楕円 540"/>
        <xdr:cNvSpPr/>
      </xdr:nvSpPr>
      <xdr:spPr>
        <a:xfrm>
          <a:off x="12508230" y="67398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106045</xdr:rowOff>
    </xdr:from>
    <xdr:to xmlns:xdr="http://schemas.openxmlformats.org/drawingml/2006/spreadsheetDrawing">
      <xdr:col>71</xdr:col>
      <xdr:colOff>177800</xdr:colOff>
      <xdr:row>39</xdr:row>
      <xdr:rowOff>136525</xdr:rowOff>
    </xdr:to>
    <xdr:cxnSp macro="">
      <xdr:nvCxnSpPr>
        <xdr:cNvPr id="542" name="直線コネクタ 541"/>
        <xdr:cNvCxnSpPr/>
      </xdr:nvCxnSpPr>
      <xdr:spPr>
        <a:xfrm>
          <a:off x="12559030" y="6792595"/>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170815</xdr:rowOff>
    </xdr:from>
    <xdr:ext cx="405130" cy="267335"/>
    <xdr:sp macro="" textlink="">
      <xdr:nvSpPr>
        <xdr:cNvPr id="543" name="n_1aveValue【一般廃棄物処理施設】&#10;有形固定資産減価償却率"/>
        <xdr:cNvSpPr txBox="1"/>
      </xdr:nvSpPr>
      <xdr:spPr>
        <a:xfrm>
          <a:off x="14961235" y="634301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171450</xdr:rowOff>
    </xdr:from>
    <xdr:ext cx="403860" cy="269240"/>
    <xdr:sp macro="" textlink="">
      <xdr:nvSpPr>
        <xdr:cNvPr id="544" name="n_2aveValue【一般廃棄物処理施設】&#10;有形固定資産減価償却率"/>
        <xdr:cNvSpPr txBox="1"/>
      </xdr:nvSpPr>
      <xdr:spPr>
        <a:xfrm>
          <a:off x="14103985" y="63436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171450</xdr:rowOff>
    </xdr:from>
    <xdr:ext cx="403860" cy="269240"/>
    <xdr:sp macro="" textlink="">
      <xdr:nvSpPr>
        <xdr:cNvPr id="545" name="n_3aveValue【一般廃棄物処理施設】&#10;有形固定資産減価償却率"/>
        <xdr:cNvSpPr txBox="1"/>
      </xdr:nvSpPr>
      <xdr:spPr>
        <a:xfrm>
          <a:off x="13234035" y="63436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160655</xdr:rowOff>
    </xdr:from>
    <xdr:ext cx="403860" cy="268605"/>
    <xdr:sp macro="" textlink="">
      <xdr:nvSpPr>
        <xdr:cNvPr id="546" name="n_4aveValue【一般廃棄物処理施設】&#10;有形固定資産減価償却率"/>
        <xdr:cNvSpPr txBox="1"/>
      </xdr:nvSpPr>
      <xdr:spPr>
        <a:xfrm>
          <a:off x="12360275" y="633285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19050</xdr:rowOff>
    </xdr:from>
    <xdr:ext cx="405130" cy="267970"/>
    <xdr:sp macro="" textlink="">
      <xdr:nvSpPr>
        <xdr:cNvPr id="547" name="n_1mainValue【一般廃棄物処理施設】&#10;有形固定資産減価償却率"/>
        <xdr:cNvSpPr txBox="1"/>
      </xdr:nvSpPr>
      <xdr:spPr>
        <a:xfrm>
          <a:off x="14961235" y="687705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34290</xdr:rowOff>
    </xdr:from>
    <xdr:ext cx="403860" cy="269240"/>
    <xdr:sp macro="" textlink="">
      <xdr:nvSpPr>
        <xdr:cNvPr id="548" name="n_2mainValue【一般廃棄物処理施設】&#10;有形固定資産減価償却率"/>
        <xdr:cNvSpPr txBox="1"/>
      </xdr:nvSpPr>
      <xdr:spPr>
        <a:xfrm>
          <a:off x="14103985" y="689229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1905</xdr:rowOff>
    </xdr:from>
    <xdr:ext cx="403860" cy="269240"/>
    <xdr:sp macro="" textlink="">
      <xdr:nvSpPr>
        <xdr:cNvPr id="549" name="n_3mainValue【一般廃棄物処理施設】&#10;有形固定資産減価償却率"/>
        <xdr:cNvSpPr txBox="1"/>
      </xdr:nvSpPr>
      <xdr:spPr>
        <a:xfrm>
          <a:off x="13234035" y="685990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149860</xdr:rowOff>
    </xdr:from>
    <xdr:ext cx="403860" cy="269240"/>
    <xdr:sp macro="" textlink="">
      <xdr:nvSpPr>
        <xdr:cNvPr id="550" name="n_4mainValue【一般廃棄物処理施設】&#10;有形固定資産減価償却率"/>
        <xdr:cNvSpPr txBox="1"/>
      </xdr:nvSpPr>
      <xdr:spPr>
        <a:xfrm>
          <a:off x="12360275" y="683641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551" name="正方形/長方形 550"/>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552" name="正方形/長方形 551"/>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553" name="正方形/長方形 552"/>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554" name="正方形/長方形 553"/>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555" name="正方形/長方形 554"/>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556" name="正方形/長方形 555"/>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557" name="正方形/長方形 556"/>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58" name="正方形/長方形 557"/>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3680"/>
    <xdr:sp macro="" textlink="">
      <xdr:nvSpPr>
        <xdr:cNvPr id="559" name="テキスト ボックス 558"/>
        <xdr:cNvSpPr txBox="1"/>
      </xdr:nvSpPr>
      <xdr:spPr>
        <a:xfrm>
          <a:off x="17887950" y="5143500"/>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560" name="直線コネクタ 559"/>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561" name="直線コネクタ 560"/>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69850</xdr:rowOff>
    </xdr:from>
    <xdr:ext cx="248920" cy="269240"/>
    <xdr:sp macro="" textlink="">
      <xdr:nvSpPr>
        <xdr:cNvPr id="562" name="テキスト ボックス 561"/>
        <xdr:cNvSpPr txBox="1"/>
      </xdr:nvSpPr>
      <xdr:spPr>
        <a:xfrm>
          <a:off x="17680940" y="7099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30480</xdr:rowOff>
    </xdr:from>
    <xdr:ext cx="595630" cy="267335"/>
    <xdr:sp macro="" textlink="">
      <xdr:nvSpPr>
        <xdr:cNvPr id="564" name="テキスト ボックス 563"/>
        <xdr:cNvSpPr txBox="1"/>
      </xdr:nvSpPr>
      <xdr:spPr>
        <a:xfrm>
          <a:off x="17341850" y="67170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565" name="直線コネクタ 564"/>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168910</xdr:rowOff>
    </xdr:from>
    <xdr:ext cx="595630" cy="267335"/>
    <xdr:sp macro="" textlink="">
      <xdr:nvSpPr>
        <xdr:cNvPr id="566" name="テキスト ボックス 565"/>
        <xdr:cNvSpPr txBox="1"/>
      </xdr:nvSpPr>
      <xdr:spPr>
        <a:xfrm>
          <a:off x="17341850" y="63411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567" name="直線コネクタ 566"/>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128905</xdr:rowOff>
    </xdr:from>
    <xdr:ext cx="595630" cy="268605"/>
    <xdr:sp macro="" textlink="">
      <xdr:nvSpPr>
        <xdr:cNvPr id="568" name="テキスト ボックス 567"/>
        <xdr:cNvSpPr txBox="1"/>
      </xdr:nvSpPr>
      <xdr:spPr>
        <a:xfrm>
          <a:off x="17341850" y="5958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569" name="直線コネクタ 568"/>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89535</xdr:rowOff>
    </xdr:from>
    <xdr:ext cx="595630" cy="267970"/>
    <xdr:sp macro="" textlink="">
      <xdr:nvSpPr>
        <xdr:cNvPr id="570" name="テキスト ボックス 569"/>
        <xdr:cNvSpPr txBox="1"/>
      </xdr:nvSpPr>
      <xdr:spPr>
        <a:xfrm>
          <a:off x="17341850" y="557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1" name="直線コネクタ 570"/>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50165</xdr:rowOff>
    </xdr:from>
    <xdr:ext cx="595630" cy="269240"/>
    <xdr:sp macro="" textlink="">
      <xdr:nvSpPr>
        <xdr:cNvPr id="572" name="テキスト ボックス 571"/>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73"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130810</xdr:rowOff>
    </xdr:from>
    <xdr:to xmlns:xdr="http://schemas.openxmlformats.org/drawingml/2006/spreadsheetDrawing">
      <xdr:col>116</xdr:col>
      <xdr:colOff>62865</xdr:colOff>
      <xdr:row>42</xdr:row>
      <xdr:rowOff>39370</xdr:rowOff>
    </xdr:to>
    <xdr:cxnSp macro="">
      <xdr:nvCxnSpPr>
        <xdr:cNvPr id="574" name="直線コネクタ 573"/>
        <xdr:cNvCxnSpPr/>
      </xdr:nvCxnSpPr>
      <xdr:spPr>
        <a:xfrm flipV="1">
          <a:off x="21718905" y="596011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43815</xdr:rowOff>
    </xdr:from>
    <xdr:ext cx="313690" cy="267970"/>
    <xdr:sp macro="" textlink="">
      <xdr:nvSpPr>
        <xdr:cNvPr id="575" name="【一般廃棄物処理施設】&#10;一人当たり有形固定資産（償却資産）額最小値テキスト"/>
        <xdr:cNvSpPr txBox="1"/>
      </xdr:nvSpPr>
      <xdr:spPr>
        <a:xfrm>
          <a:off x="21757640" y="7244715"/>
          <a:ext cx="3136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39370</xdr:rowOff>
    </xdr:from>
    <xdr:to xmlns:xdr="http://schemas.openxmlformats.org/drawingml/2006/spreadsheetDrawing">
      <xdr:col>116</xdr:col>
      <xdr:colOff>152400</xdr:colOff>
      <xdr:row>42</xdr:row>
      <xdr:rowOff>39370</xdr:rowOff>
    </xdr:to>
    <xdr:cxnSp macro="">
      <xdr:nvCxnSpPr>
        <xdr:cNvPr id="576" name="直線コネクタ 575"/>
        <xdr:cNvCxnSpPr/>
      </xdr:nvCxnSpPr>
      <xdr:spPr>
        <a:xfrm>
          <a:off x="21634450" y="7240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76200</xdr:rowOff>
    </xdr:from>
    <xdr:ext cx="598805" cy="267970"/>
    <xdr:sp macro="" textlink="">
      <xdr:nvSpPr>
        <xdr:cNvPr id="577" name="【一般廃棄物処理施設】&#10;一人当たり有形固定資産（償却資産）額最大値テキスト"/>
        <xdr:cNvSpPr txBox="1"/>
      </xdr:nvSpPr>
      <xdr:spPr>
        <a:xfrm>
          <a:off x="21757640" y="573405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130810</xdr:rowOff>
    </xdr:from>
    <xdr:to xmlns:xdr="http://schemas.openxmlformats.org/drawingml/2006/spreadsheetDrawing">
      <xdr:col>116</xdr:col>
      <xdr:colOff>152400</xdr:colOff>
      <xdr:row>34</xdr:row>
      <xdr:rowOff>130810</xdr:rowOff>
    </xdr:to>
    <xdr:cxnSp macro="">
      <xdr:nvCxnSpPr>
        <xdr:cNvPr id="578" name="直線コネクタ 577"/>
        <xdr:cNvCxnSpPr/>
      </xdr:nvCxnSpPr>
      <xdr:spPr>
        <a:xfrm>
          <a:off x="21634450" y="5960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66040</xdr:rowOff>
    </xdr:from>
    <xdr:ext cx="598805" cy="267335"/>
    <xdr:sp macro="" textlink="">
      <xdr:nvSpPr>
        <xdr:cNvPr id="579" name="【一般廃棄物処理施設】&#10;一人当たり有形固定資産（償却資産）額平均値テキスト"/>
        <xdr:cNvSpPr txBox="1"/>
      </xdr:nvSpPr>
      <xdr:spPr>
        <a:xfrm>
          <a:off x="21757640" y="6581140"/>
          <a:ext cx="59880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42545</xdr:rowOff>
    </xdr:from>
    <xdr:to xmlns:xdr="http://schemas.openxmlformats.org/drawingml/2006/spreadsheetDrawing">
      <xdr:col>116</xdr:col>
      <xdr:colOff>114300</xdr:colOff>
      <xdr:row>39</xdr:row>
      <xdr:rowOff>147955</xdr:rowOff>
    </xdr:to>
    <xdr:sp macro="" textlink="">
      <xdr:nvSpPr>
        <xdr:cNvPr id="580" name="フローチャート: 判断 579"/>
        <xdr:cNvSpPr/>
      </xdr:nvSpPr>
      <xdr:spPr>
        <a:xfrm>
          <a:off x="21668740" y="67290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58420</xdr:rowOff>
    </xdr:from>
    <xdr:to xmlns:xdr="http://schemas.openxmlformats.org/drawingml/2006/spreadsheetDrawing">
      <xdr:col>112</xdr:col>
      <xdr:colOff>38100</xdr:colOff>
      <xdr:row>39</xdr:row>
      <xdr:rowOff>163830</xdr:rowOff>
    </xdr:to>
    <xdr:sp macro="" textlink="">
      <xdr:nvSpPr>
        <xdr:cNvPr id="581" name="フローチャート: 判断 580"/>
        <xdr:cNvSpPr/>
      </xdr:nvSpPr>
      <xdr:spPr>
        <a:xfrm>
          <a:off x="20849590" y="6744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67310</xdr:rowOff>
    </xdr:from>
    <xdr:to xmlns:xdr="http://schemas.openxmlformats.org/drawingml/2006/spreadsheetDrawing">
      <xdr:col>107</xdr:col>
      <xdr:colOff>101600</xdr:colOff>
      <xdr:row>39</xdr:row>
      <xdr:rowOff>171450</xdr:rowOff>
    </xdr:to>
    <xdr:sp macro="" textlink="">
      <xdr:nvSpPr>
        <xdr:cNvPr id="582" name="フローチャート: 判断 581"/>
        <xdr:cNvSpPr/>
      </xdr:nvSpPr>
      <xdr:spPr>
        <a:xfrm>
          <a:off x="19975830" y="67538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78740</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105880" y="6765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93345</xdr:rowOff>
    </xdr:from>
    <xdr:to xmlns:xdr="http://schemas.openxmlformats.org/drawingml/2006/spreadsheetDrawing">
      <xdr:col>98</xdr:col>
      <xdr:colOff>38100</xdr:colOff>
      <xdr:row>40</xdr:row>
      <xdr:rowOff>20955</xdr:rowOff>
    </xdr:to>
    <xdr:sp macro="" textlink="">
      <xdr:nvSpPr>
        <xdr:cNvPr id="584" name="フローチャート: 判断 583"/>
        <xdr:cNvSpPr/>
      </xdr:nvSpPr>
      <xdr:spPr>
        <a:xfrm>
          <a:off x="18235930" y="67798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7970"/>
    <xdr:sp macro="" textlink="">
      <xdr:nvSpPr>
        <xdr:cNvPr id="585" name="テキスト ボックス 584"/>
        <xdr:cNvSpPr txBox="1"/>
      </xdr:nvSpPr>
      <xdr:spPr>
        <a:xfrm>
          <a:off x="2153285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0730" cy="267970"/>
    <xdr:sp macro="" textlink="">
      <xdr:nvSpPr>
        <xdr:cNvPr id="586" name="テキスト ボックス 585"/>
        <xdr:cNvSpPr txBox="1"/>
      </xdr:nvSpPr>
      <xdr:spPr>
        <a:xfrm>
          <a:off x="2071370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0730" cy="267970"/>
    <xdr:sp macro="" textlink="">
      <xdr:nvSpPr>
        <xdr:cNvPr id="587" name="テキスト ボックス 586"/>
        <xdr:cNvSpPr txBox="1"/>
      </xdr:nvSpPr>
      <xdr:spPr>
        <a:xfrm>
          <a:off x="198399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0730" cy="267970"/>
    <xdr:sp macro="" textlink="">
      <xdr:nvSpPr>
        <xdr:cNvPr id="588" name="テキスト ボックス 587"/>
        <xdr:cNvSpPr txBox="1"/>
      </xdr:nvSpPr>
      <xdr:spPr>
        <a:xfrm>
          <a:off x="1896999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0730" cy="267970"/>
    <xdr:sp macro="" textlink="">
      <xdr:nvSpPr>
        <xdr:cNvPr id="589" name="テキスト ボックス 588"/>
        <xdr:cNvSpPr txBox="1"/>
      </xdr:nvSpPr>
      <xdr:spPr>
        <a:xfrm>
          <a:off x="18100040" y="7620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154940</xdr:rowOff>
    </xdr:from>
    <xdr:to xmlns:xdr="http://schemas.openxmlformats.org/drawingml/2006/spreadsheetDrawing">
      <xdr:col>116</xdr:col>
      <xdr:colOff>114300</xdr:colOff>
      <xdr:row>41</xdr:row>
      <xdr:rowOff>82550</xdr:rowOff>
    </xdr:to>
    <xdr:sp macro="" textlink="">
      <xdr:nvSpPr>
        <xdr:cNvPr id="590" name="楕円 589"/>
        <xdr:cNvSpPr/>
      </xdr:nvSpPr>
      <xdr:spPr>
        <a:xfrm>
          <a:off x="21668740" y="7012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132715</xdr:rowOff>
    </xdr:from>
    <xdr:ext cx="534670" cy="267335"/>
    <xdr:sp macro="" textlink="">
      <xdr:nvSpPr>
        <xdr:cNvPr id="591" name="【一般廃棄物処理施設】&#10;一人当たり有形固定資産（償却資産）額該当値テキスト"/>
        <xdr:cNvSpPr txBox="1"/>
      </xdr:nvSpPr>
      <xdr:spPr>
        <a:xfrm>
          <a:off x="21757640" y="6990715"/>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159385</xdr:rowOff>
    </xdr:from>
    <xdr:to xmlns:xdr="http://schemas.openxmlformats.org/drawingml/2006/spreadsheetDrawing">
      <xdr:col>112</xdr:col>
      <xdr:colOff>38100</xdr:colOff>
      <xdr:row>41</xdr:row>
      <xdr:rowOff>86995</xdr:rowOff>
    </xdr:to>
    <xdr:sp macro="" textlink="">
      <xdr:nvSpPr>
        <xdr:cNvPr id="592" name="楕円 591"/>
        <xdr:cNvSpPr/>
      </xdr:nvSpPr>
      <xdr:spPr>
        <a:xfrm>
          <a:off x="20849590" y="70173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29845</xdr:rowOff>
    </xdr:from>
    <xdr:to xmlns:xdr="http://schemas.openxmlformats.org/drawingml/2006/spreadsheetDrawing">
      <xdr:col>116</xdr:col>
      <xdr:colOff>63500</xdr:colOff>
      <xdr:row>41</xdr:row>
      <xdr:rowOff>34290</xdr:rowOff>
    </xdr:to>
    <xdr:cxnSp macro="">
      <xdr:nvCxnSpPr>
        <xdr:cNvPr id="593" name="直線コネクタ 592"/>
        <xdr:cNvCxnSpPr/>
      </xdr:nvCxnSpPr>
      <xdr:spPr>
        <a:xfrm flipV="1">
          <a:off x="20900390" y="705929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142240</xdr:rowOff>
    </xdr:from>
    <xdr:to xmlns:xdr="http://schemas.openxmlformats.org/drawingml/2006/spreadsheetDrawing">
      <xdr:col>107</xdr:col>
      <xdr:colOff>101600</xdr:colOff>
      <xdr:row>41</xdr:row>
      <xdr:rowOff>69850</xdr:rowOff>
    </xdr:to>
    <xdr:sp macro="" textlink="">
      <xdr:nvSpPr>
        <xdr:cNvPr id="594" name="楕円 593"/>
        <xdr:cNvSpPr/>
      </xdr:nvSpPr>
      <xdr:spPr>
        <a:xfrm>
          <a:off x="19975830" y="7000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17780</xdr:rowOff>
    </xdr:from>
    <xdr:to xmlns:xdr="http://schemas.openxmlformats.org/drawingml/2006/spreadsheetDrawing">
      <xdr:col>111</xdr:col>
      <xdr:colOff>177800</xdr:colOff>
      <xdr:row>41</xdr:row>
      <xdr:rowOff>34290</xdr:rowOff>
    </xdr:to>
    <xdr:cxnSp macro="">
      <xdr:nvCxnSpPr>
        <xdr:cNvPr id="595" name="直線コネクタ 594"/>
        <xdr:cNvCxnSpPr/>
      </xdr:nvCxnSpPr>
      <xdr:spPr>
        <a:xfrm>
          <a:off x="20026630" y="7047230"/>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144145</xdr:rowOff>
    </xdr:from>
    <xdr:to xmlns:xdr="http://schemas.openxmlformats.org/drawingml/2006/spreadsheetDrawing">
      <xdr:col>102</xdr:col>
      <xdr:colOff>165100</xdr:colOff>
      <xdr:row>41</xdr:row>
      <xdr:rowOff>71120</xdr:rowOff>
    </xdr:to>
    <xdr:sp macro="" textlink="">
      <xdr:nvSpPr>
        <xdr:cNvPr id="596" name="楕円 595"/>
        <xdr:cNvSpPr/>
      </xdr:nvSpPr>
      <xdr:spPr>
        <a:xfrm>
          <a:off x="19105880" y="7002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17780</xdr:rowOff>
    </xdr:from>
    <xdr:to xmlns:xdr="http://schemas.openxmlformats.org/drawingml/2006/spreadsheetDrawing">
      <xdr:col>107</xdr:col>
      <xdr:colOff>50800</xdr:colOff>
      <xdr:row>41</xdr:row>
      <xdr:rowOff>18415</xdr:rowOff>
    </xdr:to>
    <xdr:cxnSp macro="">
      <xdr:nvCxnSpPr>
        <xdr:cNvPr id="597" name="直線コネクタ 596"/>
        <xdr:cNvCxnSpPr/>
      </xdr:nvCxnSpPr>
      <xdr:spPr>
        <a:xfrm flipV="1">
          <a:off x="19156680" y="704723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146050</xdr:rowOff>
    </xdr:from>
    <xdr:to xmlns:xdr="http://schemas.openxmlformats.org/drawingml/2006/spreadsheetDrawing">
      <xdr:col>98</xdr:col>
      <xdr:colOff>38100</xdr:colOff>
      <xdr:row>41</xdr:row>
      <xdr:rowOff>73025</xdr:rowOff>
    </xdr:to>
    <xdr:sp macro="" textlink="">
      <xdr:nvSpPr>
        <xdr:cNvPr id="598" name="楕円 597"/>
        <xdr:cNvSpPr/>
      </xdr:nvSpPr>
      <xdr:spPr>
        <a:xfrm>
          <a:off x="18235930" y="70040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18415</xdr:rowOff>
    </xdr:from>
    <xdr:to xmlns:xdr="http://schemas.openxmlformats.org/drawingml/2006/spreadsheetDrawing">
      <xdr:col>102</xdr:col>
      <xdr:colOff>114300</xdr:colOff>
      <xdr:row>41</xdr:row>
      <xdr:rowOff>20320</xdr:rowOff>
    </xdr:to>
    <xdr:cxnSp macro="">
      <xdr:nvCxnSpPr>
        <xdr:cNvPr id="599" name="直線コネクタ 598"/>
        <xdr:cNvCxnSpPr/>
      </xdr:nvCxnSpPr>
      <xdr:spPr>
        <a:xfrm flipV="1">
          <a:off x="18286730" y="704786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3175</xdr:rowOff>
    </xdr:from>
    <xdr:ext cx="597535" cy="269240"/>
    <xdr:sp macro="" textlink="">
      <xdr:nvSpPr>
        <xdr:cNvPr id="600" name="n_1aveValue【一般廃棄物処理施設】&#10;一人当たり有形固定資産（償却資産）額"/>
        <xdr:cNvSpPr txBox="1"/>
      </xdr:nvSpPr>
      <xdr:spPr>
        <a:xfrm>
          <a:off x="20591780" y="651827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12065</xdr:rowOff>
    </xdr:from>
    <xdr:ext cx="598805" cy="269240"/>
    <xdr:sp macro="" textlink="">
      <xdr:nvSpPr>
        <xdr:cNvPr id="601" name="n_2aveValue【一般廃棄物処理施設】&#10;一人当たり有形固定資産（償却資産）額"/>
        <xdr:cNvSpPr txBox="1"/>
      </xdr:nvSpPr>
      <xdr:spPr>
        <a:xfrm>
          <a:off x="19734530" y="65271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22860</xdr:rowOff>
    </xdr:from>
    <xdr:ext cx="598805" cy="269240"/>
    <xdr:sp macro="" textlink="">
      <xdr:nvSpPr>
        <xdr:cNvPr id="602" name="n_3aveValue【一般廃棄物処理施設】&#10;一人当たり有形固定資産（償却資産）額"/>
        <xdr:cNvSpPr txBox="1"/>
      </xdr:nvSpPr>
      <xdr:spPr>
        <a:xfrm>
          <a:off x="18860770" y="653796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38100</xdr:rowOff>
    </xdr:from>
    <xdr:ext cx="598805" cy="269240"/>
    <xdr:sp macro="" textlink="">
      <xdr:nvSpPr>
        <xdr:cNvPr id="603" name="n_4aveValue【一般廃棄物処理施設】&#10;一人当たり有形固定資産（償却資産）額"/>
        <xdr:cNvSpPr txBox="1"/>
      </xdr:nvSpPr>
      <xdr:spPr>
        <a:xfrm>
          <a:off x="17990820" y="65532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78105</xdr:rowOff>
    </xdr:from>
    <xdr:ext cx="534670" cy="267970"/>
    <xdr:sp macro="" textlink="">
      <xdr:nvSpPr>
        <xdr:cNvPr id="604" name="n_1mainValue【一般廃棄物処理施設】&#10;一人当たり有形固定資産（償却資産）額"/>
        <xdr:cNvSpPr txBox="1"/>
      </xdr:nvSpPr>
      <xdr:spPr>
        <a:xfrm>
          <a:off x="20624165" y="710755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60325</xdr:rowOff>
    </xdr:from>
    <xdr:ext cx="533400" cy="268605"/>
    <xdr:sp macro="" textlink="">
      <xdr:nvSpPr>
        <xdr:cNvPr id="605" name="n_2mainValue【一般廃棄物処理施設】&#10;一人当たり有形固定資産（償却資産）額"/>
        <xdr:cNvSpPr txBox="1"/>
      </xdr:nvSpPr>
      <xdr:spPr>
        <a:xfrm>
          <a:off x="19766915" y="708977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61595</xdr:rowOff>
    </xdr:from>
    <xdr:ext cx="533400" cy="268605"/>
    <xdr:sp macro="" textlink="">
      <xdr:nvSpPr>
        <xdr:cNvPr id="606" name="n_3mainValue【一般廃棄物処理施設】&#10;一人当たり有形固定資産（償却資産）額"/>
        <xdr:cNvSpPr txBox="1"/>
      </xdr:nvSpPr>
      <xdr:spPr>
        <a:xfrm>
          <a:off x="18893155" y="709104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64135</xdr:rowOff>
    </xdr:from>
    <xdr:ext cx="533400" cy="267335"/>
    <xdr:sp macro="" textlink="">
      <xdr:nvSpPr>
        <xdr:cNvPr id="607" name="n_4mainValue【一般廃棄物処理施設】&#10;一人当たり有形固定資産（償却資産）額"/>
        <xdr:cNvSpPr txBox="1"/>
      </xdr:nvSpPr>
      <xdr:spPr>
        <a:xfrm>
          <a:off x="18023205" y="709358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608" name="正方形/長方形 607"/>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610" name="正方形/長方形 609"/>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612" name="正方形/長方形 611"/>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614" name="正方形/長方形 613"/>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615" name="正方形/長方形 614"/>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180" cy="234315"/>
    <xdr:sp macro="" textlink="">
      <xdr:nvSpPr>
        <xdr:cNvPr id="616" name="テキスト ボックス 615"/>
        <xdr:cNvSpPr txBox="1"/>
      </xdr:nvSpPr>
      <xdr:spPr>
        <a:xfrm>
          <a:off x="12160250" y="895477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617" name="直線コネクタ 616"/>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618" name="テキスト ボックス 617"/>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79375</xdr:rowOff>
    </xdr:from>
    <xdr:to xmlns:xdr="http://schemas.openxmlformats.org/drawingml/2006/spreadsheetDrawing">
      <xdr:col>89</xdr:col>
      <xdr:colOff>177800</xdr:colOff>
      <xdr:row>64</xdr:row>
      <xdr:rowOff>79375</xdr:rowOff>
    </xdr:to>
    <xdr:cxnSp macro="">
      <xdr:nvCxnSpPr>
        <xdr:cNvPr id="619" name="直線コネクタ 618"/>
        <xdr:cNvCxnSpPr/>
      </xdr:nvCxnSpPr>
      <xdr:spPr>
        <a:xfrm>
          <a:off x="1219835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109855</xdr:rowOff>
    </xdr:from>
    <xdr:ext cx="467360" cy="267970"/>
    <xdr:sp macro="" textlink="">
      <xdr:nvSpPr>
        <xdr:cNvPr id="620" name="テキスト ボックス 619"/>
        <xdr:cNvSpPr txBox="1"/>
      </xdr:nvSpPr>
      <xdr:spPr>
        <a:xfrm>
          <a:off x="1174242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39370</xdr:rowOff>
    </xdr:from>
    <xdr:to xmlns:xdr="http://schemas.openxmlformats.org/drawingml/2006/spreadsheetDrawing">
      <xdr:col>89</xdr:col>
      <xdr:colOff>177800</xdr:colOff>
      <xdr:row>62</xdr:row>
      <xdr:rowOff>39370</xdr:rowOff>
    </xdr:to>
    <xdr:cxnSp macro="">
      <xdr:nvCxnSpPr>
        <xdr:cNvPr id="621" name="直線コネクタ 620"/>
        <xdr:cNvCxnSpPr/>
      </xdr:nvCxnSpPr>
      <xdr:spPr>
        <a:xfrm>
          <a:off x="1219835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69850</xdr:rowOff>
    </xdr:from>
    <xdr:ext cx="401955" cy="269240"/>
    <xdr:sp macro="" textlink="">
      <xdr:nvSpPr>
        <xdr:cNvPr id="622" name="テキスト ボックス 621"/>
        <xdr:cNvSpPr txBox="1"/>
      </xdr:nvSpPr>
      <xdr:spPr>
        <a:xfrm>
          <a:off x="11802745" y="10528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3" name="直線コネクタ 622"/>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30480</xdr:rowOff>
    </xdr:from>
    <xdr:ext cx="401955" cy="267335"/>
    <xdr:sp macro="" textlink="">
      <xdr:nvSpPr>
        <xdr:cNvPr id="624" name="テキスト ボックス 623"/>
        <xdr:cNvSpPr txBox="1"/>
      </xdr:nvSpPr>
      <xdr:spPr>
        <a:xfrm>
          <a:off x="11802745" y="10146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138430</xdr:rowOff>
    </xdr:from>
    <xdr:to xmlns:xdr="http://schemas.openxmlformats.org/drawingml/2006/spreadsheetDrawing">
      <xdr:col>89</xdr:col>
      <xdr:colOff>177800</xdr:colOff>
      <xdr:row>57</xdr:row>
      <xdr:rowOff>138430</xdr:rowOff>
    </xdr:to>
    <xdr:cxnSp macro="">
      <xdr:nvCxnSpPr>
        <xdr:cNvPr id="625" name="直線コネクタ 624"/>
        <xdr:cNvCxnSpPr/>
      </xdr:nvCxnSpPr>
      <xdr:spPr>
        <a:xfrm>
          <a:off x="1219835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168910</xdr:rowOff>
    </xdr:from>
    <xdr:ext cx="401955" cy="267335"/>
    <xdr:sp macro="" textlink="">
      <xdr:nvSpPr>
        <xdr:cNvPr id="626" name="テキスト ボックス 625"/>
        <xdr:cNvSpPr txBox="1"/>
      </xdr:nvSpPr>
      <xdr:spPr>
        <a:xfrm>
          <a:off x="11802745" y="977011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99060</xdr:rowOff>
    </xdr:from>
    <xdr:to xmlns:xdr="http://schemas.openxmlformats.org/drawingml/2006/spreadsheetDrawing">
      <xdr:col>89</xdr:col>
      <xdr:colOff>177800</xdr:colOff>
      <xdr:row>55</xdr:row>
      <xdr:rowOff>99060</xdr:rowOff>
    </xdr:to>
    <xdr:cxnSp macro="">
      <xdr:nvCxnSpPr>
        <xdr:cNvPr id="627" name="直線コネクタ 626"/>
        <xdr:cNvCxnSpPr/>
      </xdr:nvCxnSpPr>
      <xdr:spPr>
        <a:xfrm>
          <a:off x="1219835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128905</xdr:rowOff>
    </xdr:from>
    <xdr:ext cx="401955" cy="268605"/>
    <xdr:sp macro="" textlink="">
      <xdr:nvSpPr>
        <xdr:cNvPr id="628" name="テキスト ボックス 627"/>
        <xdr:cNvSpPr txBox="1"/>
      </xdr:nvSpPr>
      <xdr:spPr>
        <a:xfrm>
          <a:off x="11802745" y="9387205"/>
          <a:ext cx="401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629" name="直線コネクタ 628"/>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89535</xdr:rowOff>
    </xdr:from>
    <xdr:ext cx="339090" cy="267970"/>
    <xdr:sp macro="" textlink="">
      <xdr:nvSpPr>
        <xdr:cNvPr id="630" name="テキスト ボックス 629"/>
        <xdr:cNvSpPr txBox="1"/>
      </xdr:nvSpPr>
      <xdr:spPr>
        <a:xfrm>
          <a:off x="11866880" y="900493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631" name="【保健センター・保健所】&#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39370</xdr:rowOff>
    </xdr:from>
    <xdr:to xmlns:xdr="http://schemas.openxmlformats.org/drawingml/2006/spreadsheetDrawing">
      <xdr:col>85</xdr:col>
      <xdr:colOff>126365</xdr:colOff>
      <xdr:row>64</xdr:row>
      <xdr:rowOff>79375</xdr:rowOff>
    </xdr:to>
    <xdr:cxnSp macro="">
      <xdr:nvCxnSpPr>
        <xdr:cNvPr id="632" name="直線コネクタ 631"/>
        <xdr:cNvCxnSpPr/>
      </xdr:nvCxnSpPr>
      <xdr:spPr>
        <a:xfrm flipV="1">
          <a:off x="15995015" y="946912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83185</xdr:rowOff>
    </xdr:from>
    <xdr:ext cx="469900" cy="269240"/>
    <xdr:sp macro="" textlink="">
      <xdr:nvSpPr>
        <xdr:cNvPr id="633" name="【保健センター・保健所】&#10;有形固定資産減価償却率最小値テキスト"/>
        <xdr:cNvSpPr txBox="1"/>
      </xdr:nvSpPr>
      <xdr:spPr>
        <a:xfrm>
          <a:off x="16033750" y="110559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79375</xdr:rowOff>
    </xdr:from>
    <xdr:to xmlns:xdr="http://schemas.openxmlformats.org/drawingml/2006/spreadsheetDrawing">
      <xdr:col>86</xdr:col>
      <xdr:colOff>25400</xdr:colOff>
      <xdr:row>64</xdr:row>
      <xdr:rowOff>79375</xdr:rowOff>
    </xdr:to>
    <xdr:cxnSp macro="">
      <xdr:nvCxnSpPr>
        <xdr:cNvPr id="634" name="直線コネクタ 633"/>
        <xdr:cNvCxnSpPr/>
      </xdr:nvCxnSpPr>
      <xdr:spPr>
        <a:xfrm>
          <a:off x="15906750" y="11052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161925</xdr:rowOff>
    </xdr:from>
    <xdr:ext cx="405130" cy="268605"/>
    <xdr:sp macro="" textlink="">
      <xdr:nvSpPr>
        <xdr:cNvPr id="635" name="【保健センター・保健所】&#10;有形固定資産減価償却率最大値テキスト"/>
        <xdr:cNvSpPr txBox="1"/>
      </xdr:nvSpPr>
      <xdr:spPr>
        <a:xfrm>
          <a:off x="16033750" y="924877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39370</xdr:rowOff>
    </xdr:from>
    <xdr:to xmlns:xdr="http://schemas.openxmlformats.org/drawingml/2006/spreadsheetDrawing">
      <xdr:col>86</xdr:col>
      <xdr:colOff>25400</xdr:colOff>
      <xdr:row>55</xdr:row>
      <xdr:rowOff>39370</xdr:rowOff>
    </xdr:to>
    <xdr:cxnSp macro="">
      <xdr:nvCxnSpPr>
        <xdr:cNvPr id="636" name="直線コネクタ 635"/>
        <xdr:cNvCxnSpPr/>
      </xdr:nvCxnSpPr>
      <xdr:spPr>
        <a:xfrm>
          <a:off x="15906750" y="9469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26035</xdr:rowOff>
    </xdr:from>
    <xdr:ext cx="405130" cy="268605"/>
    <xdr:sp macro="" textlink="">
      <xdr:nvSpPr>
        <xdr:cNvPr id="637" name="【保健センター・保健所】&#10;有形固定資産減価償却率平均値テキスト"/>
        <xdr:cNvSpPr txBox="1"/>
      </xdr:nvSpPr>
      <xdr:spPr>
        <a:xfrm>
          <a:off x="16033750" y="997013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2540</xdr:rowOff>
    </xdr:from>
    <xdr:to xmlns:xdr="http://schemas.openxmlformats.org/drawingml/2006/spreadsheetDrawing">
      <xdr:col>85</xdr:col>
      <xdr:colOff>177800</xdr:colOff>
      <xdr:row>59</xdr:row>
      <xdr:rowOff>107950</xdr:rowOff>
    </xdr:to>
    <xdr:sp macro="" textlink="">
      <xdr:nvSpPr>
        <xdr:cNvPr id="638" name="フローチャート: 判断 637"/>
        <xdr:cNvSpPr/>
      </xdr:nvSpPr>
      <xdr:spPr>
        <a:xfrm>
          <a:off x="15944850" y="101180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140970</xdr:rowOff>
    </xdr:from>
    <xdr:to xmlns:xdr="http://schemas.openxmlformats.org/drawingml/2006/spreadsheetDrawing">
      <xdr:col>81</xdr:col>
      <xdr:colOff>101600</xdr:colOff>
      <xdr:row>59</xdr:row>
      <xdr:rowOff>68580</xdr:rowOff>
    </xdr:to>
    <xdr:sp macro="" textlink="">
      <xdr:nvSpPr>
        <xdr:cNvPr id="639" name="フローチャート: 判断 638"/>
        <xdr:cNvSpPr/>
      </xdr:nvSpPr>
      <xdr:spPr>
        <a:xfrm>
          <a:off x="15121890" y="10085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119380</xdr:rowOff>
    </xdr:from>
    <xdr:to xmlns:xdr="http://schemas.openxmlformats.org/drawingml/2006/spreadsheetDrawing">
      <xdr:col>76</xdr:col>
      <xdr:colOff>165100</xdr:colOff>
      <xdr:row>59</xdr:row>
      <xdr:rowOff>46990</xdr:rowOff>
    </xdr:to>
    <xdr:sp macro="" textlink="">
      <xdr:nvSpPr>
        <xdr:cNvPr id="640" name="フローチャート: 判断 639"/>
        <xdr:cNvSpPr/>
      </xdr:nvSpPr>
      <xdr:spPr>
        <a:xfrm>
          <a:off x="14251940" y="10063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57785</xdr:rowOff>
    </xdr:from>
    <xdr:to xmlns:xdr="http://schemas.openxmlformats.org/drawingml/2006/spreadsheetDrawing">
      <xdr:col>72</xdr:col>
      <xdr:colOff>38100</xdr:colOff>
      <xdr:row>58</xdr:row>
      <xdr:rowOff>163195</xdr:rowOff>
    </xdr:to>
    <xdr:sp macro="" textlink="">
      <xdr:nvSpPr>
        <xdr:cNvPr id="641" name="フローチャート: 判断 640"/>
        <xdr:cNvSpPr/>
      </xdr:nvSpPr>
      <xdr:spPr>
        <a:xfrm>
          <a:off x="13381990" y="100018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42545</xdr:rowOff>
    </xdr:from>
    <xdr:to xmlns:xdr="http://schemas.openxmlformats.org/drawingml/2006/spreadsheetDrawing">
      <xdr:col>67</xdr:col>
      <xdr:colOff>101600</xdr:colOff>
      <xdr:row>58</xdr:row>
      <xdr:rowOff>147955</xdr:rowOff>
    </xdr:to>
    <xdr:sp macro="" textlink="">
      <xdr:nvSpPr>
        <xdr:cNvPr id="642" name="フローチャート: 判断 641"/>
        <xdr:cNvSpPr/>
      </xdr:nvSpPr>
      <xdr:spPr>
        <a:xfrm>
          <a:off x="12508230" y="99866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643" name="テキスト ボックス 642"/>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0730" cy="269240"/>
    <xdr:sp macro="" textlink="">
      <xdr:nvSpPr>
        <xdr:cNvPr id="644" name="テキスト ボックス 643"/>
        <xdr:cNvSpPr txBox="1"/>
      </xdr:nvSpPr>
      <xdr:spPr>
        <a:xfrm>
          <a:off x="149860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0730" cy="269240"/>
    <xdr:sp macro="" textlink="">
      <xdr:nvSpPr>
        <xdr:cNvPr id="645" name="テキスト ボックス 644"/>
        <xdr:cNvSpPr txBox="1"/>
      </xdr:nvSpPr>
      <xdr:spPr>
        <a:xfrm>
          <a:off x="1411605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0730" cy="269240"/>
    <xdr:sp macro="" textlink="">
      <xdr:nvSpPr>
        <xdr:cNvPr id="646" name="テキスト ボックス 645"/>
        <xdr:cNvSpPr txBox="1"/>
      </xdr:nvSpPr>
      <xdr:spPr>
        <a:xfrm>
          <a:off x="132461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0730" cy="269240"/>
    <xdr:sp macro="" textlink="">
      <xdr:nvSpPr>
        <xdr:cNvPr id="647" name="テキスト ボックス 646"/>
        <xdr:cNvSpPr txBox="1"/>
      </xdr:nvSpPr>
      <xdr:spPr>
        <a:xfrm>
          <a:off x="123723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133350</xdr:rowOff>
    </xdr:from>
    <xdr:to xmlns:xdr="http://schemas.openxmlformats.org/drawingml/2006/spreadsheetDrawing">
      <xdr:col>85</xdr:col>
      <xdr:colOff>177800</xdr:colOff>
      <xdr:row>61</xdr:row>
      <xdr:rowOff>60325</xdr:rowOff>
    </xdr:to>
    <xdr:sp macro="" textlink="">
      <xdr:nvSpPr>
        <xdr:cNvPr id="648" name="楕円 647"/>
        <xdr:cNvSpPr/>
      </xdr:nvSpPr>
      <xdr:spPr>
        <a:xfrm>
          <a:off x="15944850" y="10420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111125</xdr:rowOff>
    </xdr:from>
    <xdr:ext cx="405130" cy="267970"/>
    <xdr:sp macro="" textlink="">
      <xdr:nvSpPr>
        <xdr:cNvPr id="649" name="【保健センター・保健所】&#10;有形固定資産減価償却率該当値テキスト"/>
        <xdr:cNvSpPr txBox="1"/>
      </xdr:nvSpPr>
      <xdr:spPr>
        <a:xfrm>
          <a:off x="16033750" y="1039812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91440</xdr:rowOff>
    </xdr:from>
    <xdr:to xmlns:xdr="http://schemas.openxmlformats.org/drawingml/2006/spreadsheetDrawing">
      <xdr:col>81</xdr:col>
      <xdr:colOff>101600</xdr:colOff>
      <xdr:row>61</xdr:row>
      <xdr:rowOff>19050</xdr:rowOff>
    </xdr:to>
    <xdr:sp macro="" textlink="">
      <xdr:nvSpPr>
        <xdr:cNvPr id="650" name="楕円 649"/>
        <xdr:cNvSpPr/>
      </xdr:nvSpPr>
      <xdr:spPr>
        <a:xfrm>
          <a:off x="15121890" y="1037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144780</xdr:rowOff>
    </xdr:from>
    <xdr:to xmlns:xdr="http://schemas.openxmlformats.org/drawingml/2006/spreadsheetDrawing">
      <xdr:col>85</xdr:col>
      <xdr:colOff>127000</xdr:colOff>
      <xdr:row>61</xdr:row>
      <xdr:rowOff>8255</xdr:rowOff>
    </xdr:to>
    <xdr:cxnSp macro="">
      <xdr:nvCxnSpPr>
        <xdr:cNvPr id="651" name="直線コネクタ 650"/>
        <xdr:cNvCxnSpPr/>
      </xdr:nvCxnSpPr>
      <xdr:spPr>
        <a:xfrm>
          <a:off x="15172690" y="10431780"/>
          <a:ext cx="8229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48260</xdr:rowOff>
    </xdr:from>
    <xdr:to xmlns:xdr="http://schemas.openxmlformats.org/drawingml/2006/spreadsheetDrawing">
      <xdr:col>76</xdr:col>
      <xdr:colOff>165100</xdr:colOff>
      <xdr:row>60</xdr:row>
      <xdr:rowOff>153670</xdr:rowOff>
    </xdr:to>
    <xdr:sp macro="" textlink="">
      <xdr:nvSpPr>
        <xdr:cNvPr id="652" name="楕円 651"/>
        <xdr:cNvSpPr/>
      </xdr:nvSpPr>
      <xdr:spPr>
        <a:xfrm>
          <a:off x="14251940" y="103352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100965</xdr:rowOff>
    </xdr:from>
    <xdr:to xmlns:xdr="http://schemas.openxmlformats.org/drawingml/2006/spreadsheetDrawing">
      <xdr:col>81</xdr:col>
      <xdr:colOff>50800</xdr:colOff>
      <xdr:row>60</xdr:row>
      <xdr:rowOff>144780</xdr:rowOff>
    </xdr:to>
    <xdr:cxnSp macro="">
      <xdr:nvCxnSpPr>
        <xdr:cNvPr id="653" name="直線コネクタ 652"/>
        <xdr:cNvCxnSpPr/>
      </xdr:nvCxnSpPr>
      <xdr:spPr>
        <a:xfrm>
          <a:off x="14302740" y="1038796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4445</xdr:rowOff>
    </xdr:from>
    <xdr:to xmlns:xdr="http://schemas.openxmlformats.org/drawingml/2006/spreadsheetDrawing">
      <xdr:col>72</xdr:col>
      <xdr:colOff>38100</xdr:colOff>
      <xdr:row>60</xdr:row>
      <xdr:rowOff>110490</xdr:rowOff>
    </xdr:to>
    <xdr:sp macro="" textlink="">
      <xdr:nvSpPr>
        <xdr:cNvPr id="654" name="楕円 653"/>
        <xdr:cNvSpPr/>
      </xdr:nvSpPr>
      <xdr:spPr>
        <a:xfrm>
          <a:off x="13381990" y="1029144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57150</xdr:rowOff>
    </xdr:from>
    <xdr:to xmlns:xdr="http://schemas.openxmlformats.org/drawingml/2006/spreadsheetDrawing">
      <xdr:col>76</xdr:col>
      <xdr:colOff>114300</xdr:colOff>
      <xdr:row>60</xdr:row>
      <xdr:rowOff>100965</xdr:rowOff>
    </xdr:to>
    <xdr:cxnSp macro="">
      <xdr:nvCxnSpPr>
        <xdr:cNvPr id="655" name="直線コネクタ 654"/>
        <xdr:cNvCxnSpPr/>
      </xdr:nvCxnSpPr>
      <xdr:spPr>
        <a:xfrm>
          <a:off x="13432790" y="10344150"/>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90170</xdr:rowOff>
    </xdr:to>
    <xdr:sp macro="" textlink="">
      <xdr:nvSpPr>
        <xdr:cNvPr id="656" name="楕円 655"/>
        <xdr:cNvSpPr/>
      </xdr:nvSpPr>
      <xdr:spPr>
        <a:xfrm>
          <a:off x="12508230" y="10278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37465</xdr:rowOff>
    </xdr:from>
    <xdr:to xmlns:xdr="http://schemas.openxmlformats.org/drawingml/2006/spreadsheetDrawing">
      <xdr:col>71</xdr:col>
      <xdr:colOff>177800</xdr:colOff>
      <xdr:row>60</xdr:row>
      <xdr:rowOff>57150</xdr:rowOff>
    </xdr:to>
    <xdr:cxnSp macro="">
      <xdr:nvCxnSpPr>
        <xdr:cNvPr id="657" name="直線コネクタ 656"/>
        <xdr:cNvCxnSpPr/>
      </xdr:nvCxnSpPr>
      <xdr:spPr>
        <a:xfrm>
          <a:off x="12559030" y="1032446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86360</xdr:rowOff>
    </xdr:from>
    <xdr:ext cx="405130" cy="267970"/>
    <xdr:sp macro="" textlink="">
      <xdr:nvSpPr>
        <xdr:cNvPr id="658" name="n_1aveValue【保健センター・保健所】&#10;有形固定資産減価償却率"/>
        <xdr:cNvSpPr txBox="1"/>
      </xdr:nvSpPr>
      <xdr:spPr>
        <a:xfrm>
          <a:off x="14961235" y="98590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64135</xdr:rowOff>
    </xdr:from>
    <xdr:ext cx="403860" cy="267335"/>
    <xdr:sp macro="" textlink="">
      <xdr:nvSpPr>
        <xdr:cNvPr id="659" name="n_2aveValue【保健センター・保健所】&#10;有形固定資産減価償却率"/>
        <xdr:cNvSpPr txBox="1"/>
      </xdr:nvSpPr>
      <xdr:spPr>
        <a:xfrm>
          <a:off x="14103985" y="983678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2540</xdr:rowOff>
    </xdr:from>
    <xdr:ext cx="403860" cy="269240"/>
    <xdr:sp macro="" textlink="">
      <xdr:nvSpPr>
        <xdr:cNvPr id="660" name="n_3aveValue【保健センター・保健所】&#10;有形固定資産減価償却率"/>
        <xdr:cNvSpPr txBox="1"/>
      </xdr:nvSpPr>
      <xdr:spPr>
        <a:xfrm>
          <a:off x="13234035" y="977519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164465</xdr:rowOff>
    </xdr:from>
    <xdr:ext cx="403860" cy="268605"/>
    <xdr:sp macro="" textlink="">
      <xdr:nvSpPr>
        <xdr:cNvPr id="661" name="n_4aveValue【保健センター・保健所】&#10;有形固定資産減価償却率"/>
        <xdr:cNvSpPr txBox="1"/>
      </xdr:nvSpPr>
      <xdr:spPr>
        <a:xfrm>
          <a:off x="12360275" y="976566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10160</xdr:rowOff>
    </xdr:from>
    <xdr:ext cx="405130" cy="267970"/>
    <xdr:sp macro="" textlink="">
      <xdr:nvSpPr>
        <xdr:cNvPr id="662" name="n_1mainValue【保健センター・保健所】&#10;有形固定資産減価償却率"/>
        <xdr:cNvSpPr txBox="1"/>
      </xdr:nvSpPr>
      <xdr:spPr>
        <a:xfrm>
          <a:off x="14961235" y="1046861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144780</xdr:rowOff>
    </xdr:from>
    <xdr:ext cx="403860" cy="267970"/>
    <xdr:sp macro="" textlink="">
      <xdr:nvSpPr>
        <xdr:cNvPr id="663" name="n_2mainValue【保健センター・保健所】&#10;有形固定資産減価償却率"/>
        <xdr:cNvSpPr txBox="1"/>
      </xdr:nvSpPr>
      <xdr:spPr>
        <a:xfrm>
          <a:off x="14103985" y="1043178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100965</xdr:rowOff>
    </xdr:from>
    <xdr:ext cx="403860" cy="267335"/>
    <xdr:sp macro="" textlink="">
      <xdr:nvSpPr>
        <xdr:cNvPr id="664" name="n_3mainValue【保健センター・保健所】&#10;有形固定資産減価償却率"/>
        <xdr:cNvSpPr txBox="1"/>
      </xdr:nvSpPr>
      <xdr:spPr>
        <a:xfrm>
          <a:off x="13234035" y="10387965"/>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81280</xdr:rowOff>
    </xdr:from>
    <xdr:ext cx="403860" cy="269240"/>
    <xdr:sp macro="" textlink="">
      <xdr:nvSpPr>
        <xdr:cNvPr id="665" name="n_4mainValue【保健センター・保健所】&#10;有形固定資産減価償却率"/>
        <xdr:cNvSpPr txBox="1"/>
      </xdr:nvSpPr>
      <xdr:spPr>
        <a:xfrm>
          <a:off x="12360275" y="1036828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666" name="正方形/長方形 665"/>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668" name="正方形/長方形 667"/>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670" name="正方形/長方形 669"/>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672" name="正方形/長方形 671"/>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73" name="正方形/長方形 672"/>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8615" cy="234315"/>
    <xdr:sp macro="" textlink="">
      <xdr:nvSpPr>
        <xdr:cNvPr id="674" name="テキスト ボックス 673"/>
        <xdr:cNvSpPr txBox="1"/>
      </xdr:nvSpPr>
      <xdr:spPr>
        <a:xfrm>
          <a:off x="17887950" y="8954770"/>
          <a:ext cx="3486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675" name="直線コネクタ 674"/>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79375</xdr:rowOff>
    </xdr:from>
    <xdr:to xmlns:xdr="http://schemas.openxmlformats.org/drawingml/2006/spreadsheetDrawing">
      <xdr:col>120</xdr:col>
      <xdr:colOff>114300</xdr:colOff>
      <xdr:row>64</xdr:row>
      <xdr:rowOff>79375</xdr:rowOff>
    </xdr:to>
    <xdr:cxnSp macro="">
      <xdr:nvCxnSpPr>
        <xdr:cNvPr id="676" name="直線コネクタ 675"/>
        <xdr:cNvCxnSpPr/>
      </xdr:nvCxnSpPr>
      <xdr:spPr>
        <a:xfrm>
          <a:off x="1792224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109855</xdr:rowOff>
    </xdr:from>
    <xdr:ext cx="467360" cy="267970"/>
    <xdr:sp macro="" textlink="">
      <xdr:nvSpPr>
        <xdr:cNvPr id="677" name="テキスト ボックス 676"/>
        <xdr:cNvSpPr txBox="1"/>
      </xdr:nvSpPr>
      <xdr:spPr>
        <a:xfrm>
          <a:off x="17466310" y="10911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39370</xdr:rowOff>
    </xdr:from>
    <xdr:to xmlns:xdr="http://schemas.openxmlformats.org/drawingml/2006/spreadsheetDrawing">
      <xdr:col>120</xdr:col>
      <xdr:colOff>114300</xdr:colOff>
      <xdr:row>62</xdr:row>
      <xdr:rowOff>39370</xdr:rowOff>
    </xdr:to>
    <xdr:cxnSp macro="">
      <xdr:nvCxnSpPr>
        <xdr:cNvPr id="678" name="直線コネクタ 677"/>
        <xdr:cNvCxnSpPr/>
      </xdr:nvCxnSpPr>
      <xdr:spPr>
        <a:xfrm>
          <a:off x="1792224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69850</xdr:rowOff>
    </xdr:from>
    <xdr:ext cx="467360" cy="269240"/>
    <xdr:sp macro="" textlink="">
      <xdr:nvSpPr>
        <xdr:cNvPr id="679" name="テキスト ボックス 678"/>
        <xdr:cNvSpPr txBox="1"/>
      </xdr:nvSpPr>
      <xdr:spPr>
        <a:xfrm>
          <a:off x="1746631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30480</xdr:rowOff>
    </xdr:from>
    <xdr:ext cx="467360" cy="267335"/>
    <xdr:sp macro="" textlink="">
      <xdr:nvSpPr>
        <xdr:cNvPr id="681" name="テキスト ボックス 680"/>
        <xdr:cNvSpPr txBox="1"/>
      </xdr:nvSpPr>
      <xdr:spPr>
        <a:xfrm>
          <a:off x="17466310" y="10146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138430</xdr:rowOff>
    </xdr:from>
    <xdr:to xmlns:xdr="http://schemas.openxmlformats.org/drawingml/2006/spreadsheetDrawing">
      <xdr:col>120</xdr:col>
      <xdr:colOff>114300</xdr:colOff>
      <xdr:row>57</xdr:row>
      <xdr:rowOff>138430</xdr:rowOff>
    </xdr:to>
    <xdr:cxnSp macro="">
      <xdr:nvCxnSpPr>
        <xdr:cNvPr id="682" name="直線コネクタ 681"/>
        <xdr:cNvCxnSpPr/>
      </xdr:nvCxnSpPr>
      <xdr:spPr>
        <a:xfrm>
          <a:off x="1792224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168910</xdr:rowOff>
    </xdr:from>
    <xdr:ext cx="467360" cy="267335"/>
    <xdr:sp macro="" textlink="">
      <xdr:nvSpPr>
        <xdr:cNvPr id="683" name="テキスト ボックス 682"/>
        <xdr:cNvSpPr txBox="1"/>
      </xdr:nvSpPr>
      <xdr:spPr>
        <a:xfrm>
          <a:off x="17466310" y="9770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99060</xdr:rowOff>
    </xdr:from>
    <xdr:to xmlns:xdr="http://schemas.openxmlformats.org/drawingml/2006/spreadsheetDrawing">
      <xdr:col>120</xdr:col>
      <xdr:colOff>114300</xdr:colOff>
      <xdr:row>55</xdr:row>
      <xdr:rowOff>99060</xdr:rowOff>
    </xdr:to>
    <xdr:cxnSp macro="">
      <xdr:nvCxnSpPr>
        <xdr:cNvPr id="684" name="直線コネクタ 683"/>
        <xdr:cNvCxnSpPr/>
      </xdr:nvCxnSpPr>
      <xdr:spPr>
        <a:xfrm>
          <a:off x="1792224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128905</xdr:rowOff>
    </xdr:from>
    <xdr:ext cx="467360" cy="268605"/>
    <xdr:sp macro="" textlink="">
      <xdr:nvSpPr>
        <xdr:cNvPr id="685" name="テキスト ボックス 684"/>
        <xdr:cNvSpPr txBox="1"/>
      </xdr:nvSpPr>
      <xdr:spPr>
        <a:xfrm>
          <a:off x="1746631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686" name="直線コネクタ 685"/>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7970"/>
    <xdr:sp macro="" textlink="">
      <xdr:nvSpPr>
        <xdr:cNvPr id="687" name="テキスト ボックス 686"/>
        <xdr:cNvSpPr txBox="1"/>
      </xdr:nvSpPr>
      <xdr:spPr>
        <a:xfrm>
          <a:off x="17466310" y="9004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88" name="【保健センター・保健所】&#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67310</xdr:rowOff>
    </xdr:from>
    <xdr:to xmlns:xdr="http://schemas.openxmlformats.org/drawingml/2006/spreadsheetDrawing">
      <xdr:col>116</xdr:col>
      <xdr:colOff>62865</xdr:colOff>
      <xdr:row>64</xdr:row>
      <xdr:rowOff>67310</xdr:rowOff>
    </xdr:to>
    <xdr:cxnSp macro="">
      <xdr:nvCxnSpPr>
        <xdr:cNvPr id="689" name="直線コネクタ 688"/>
        <xdr:cNvCxnSpPr/>
      </xdr:nvCxnSpPr>
      <xdr:spPr>
        <a:xfrm flipV="1">
          <a:off x="21718905" y="94970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71120</xdr:rowOff>
    </xdr:from>
    <xdr:ext cx="469900" cy="269240"/>
    <xdr:sp macro="" textlink="">
      <xdr:nvSpPr>
        <xdr:cNvPr id="690" name="【保健センター・保健所】&#10;一人当たり面積最小値テキスト"/>
        <xdr:cNvSpPr txBox="1"/>
      </xdr:nvSpPr>
      <xdr:spPr>
        <a:xfrm>
          <a:off x="21757640" y="110439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67310</xdr:rowOff>
    </xdr:from>
    <xdr:to xmlns:xdr="http://schemas.openxmlformats.org/drawingml/2006/spreadsheetDrawing">
      <xdr:col>116</xdr:col>
      <xdr:colOff>152400</xdr:colOff>
      <xdr:row>64</xdr:row>
      <xdr:rowOff>67310</xdr:rowOff>
    </xdr:to>
    <xdr:cxnSp macro="">
      <xdr:nvCxnSpPr>
        <xdr:cNvPr id="691" name="直線コネクタ 690"/>
        <xdr:cNvCxnSpPr/>
      </xdr:nvCxnSpPr>
      <xdr:spPr>
        <a:xfrm>
          <a:off x="21634450" y="11040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xdr:rowOff>
    </xdr:from>
    <xdr:ext cx="469900" cy="269240"/>
    <xdr:sp macro="" textlink="">
      <xdr:nvSpPr>
        <xdr:cNvPr id="692" name="【保健センター・保健所】&#10;一人当たり面積最大値テキスト"/>
        <xdr:cNvSpPr txBox="1"/>
      </xdr:nvSpPr>
      <xdr:spPr>
        <a:xfrm>
          <a:off x="21757640" y="92703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67310</xdr:rowOff>
    </xdr:from>
    <xdr:to xmlns:xdr="http://schemas.openxmlformats.org/drawingml/2006/spreadsheetDrawing">
      <xdr:col>116</xdr:col>
      <xdr:colOff>152400</xdr:colOff>
      <xdr:row>55</xdr:row>
      <xdr:rowOff>67310</xdr:rowOff>
    </xdr:to>
    <xdr:cxnSp macro="">
      <xdr:nvCxnSpPr>
        <xdr:cNvPr id="693" name="直線コネクタ 692"/>
        <xdr:cNvCxnSpPr/>
      </xdr:nvCxnSpPr>
      <xdr:spPr>
        <a:xfrm>
          <a:off x="21634450" y="9497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93345</xdr:rowOff>
    </xdr:from>
    <xdr:ext cx="469900" cy="268605"/>
    <xdr:sp macro="" textlink="">
      <xdr:nvSpPr>
        <xdr:cNvPr id="694" name="【保健センター・保健所】&#10;一人当たり面積平均値テキスト"/>
        <xdr:cNvSpPr txBox="1"/>
      </xdr:nvSpPr>
      <xdr:spPr>
        <a:xfrm>
          <a:off x="21757640" y="1055179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69850</xdr:rowOff>
    </xdr:from>
    <xdr:to xmlns:xdr="http://schemas.openxmlformats.org/drawingml/2006/spreadsheetDrawing">
      <xdr:col>116</xdr:col>
      <xdr:colOff>114300</xdr:colOff>
      <xdr:row>62</xdr:row>
      <xdr:rowOff>171450</xdr:rowOff>
    </xdr:to>
    <xdr:sp macro="" textlink="">
      <xdr:nvSpPr>
        <xdr:cNvPr id="695" name="フローチャート: 判断 694"/>
        <xdr:cNvSpPr/>
      </xdr:nvSpPr>
      <xdr:spPr>
        <a:xfrm>
          <a:off x="2166874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69850</xdr:rowOff>
    </xdr:from>
    <xdr:to xmlns:xdr="http://schemas.openxmlformats.org/drawingml/2006/spreadsheetDrawing">
      <xdr:col>112</xdr:col>
      <xdr:colOff>38100</xdr:colOff>
      <xdr:row>62</xdr:row>
      <xdr:rowOff>171450</xdr:rowOff>
    </xdr:to>
    <xdr:sp macro="" textlink="">
      <xdr:nvSpPr>
        <xdr:cNvPr id="696" name="フローチャート: 判断 695"/>
        <xdr:cNvSpPr/>
      </xdr:nvSpPr>
      <xdr:spPr>
        <a:xfrm>
          <a:off x="20849590" y="10699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78105</xdr:rowOff>
    </xdr:from>
    <xdr:to xmlns:xdr="http://schemas.openxmlformats.org/drawingml/2006/spreadsheetDrawing">
      <xdr:col>107</xdr:col>
      <xdr:colOff>101600</xdr:colOff>
      <xdr:row>63</xdr:row>
      <xdr:rowOff>5080</xdr:rowOff>
    </xdr:to>
    <xdr:sp macro="" textlink="">
      <xdr:nvSpPr>
        <xdr:cNvPr id="697" name="フローチャート: 判断 696"/>
        <xdr:cNvSpPr/>
      </xdr:nvSpPr>
      <xdr:spPr>
        <a:xfrm>
          <a:off x="19975830" y="10708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50165</xdr:rowOff>
    </xdr:from>
    <xdr:to xmlns:xdr="http://schemas.openxmlformats.org/drawingml/2006/spreadsheetDrawing">
      <xdr:col>102</xdr:col>
      <xdr:colOff>165100</xdr:colOff>
      <xdr:row>62</xdr:row>
      <xdr:rowOff>155575</xdr:rowOff>
    </xdr:to>
    <xdr:sp macro="" textlink="">
      <xdr:nvSpPr>
        <xdr:cNvPr id="698" name="フローチャート: 判断 697"/>
        <xdr:cNvSpPr/>
      </xdr:nvSpPr>
      <xdr:spPr>
        <a:xfrm>
          <a:off x="19105880" y="106800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24765</xdr:rowOff>
    </xdr:to>
    <xdr:sp macro="" textlink="">
      <xdr:nvSpPr>
        <xdr:cNvPr id="699" name="フローチャート: 判断 698"/>
        <xdr:cNvSpPr/>
      </xdr:nvSpPr>
      <xdr:spPr>
        <a:xfrm>
          <a:off x="18235930" y="107276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700" name="テキスト ボックス 699"/>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0730" cy="269240"/>
    <xdr:sp macro="" textlink="">
      <xdr:nvSpPr>
        <xdr:cNvPr id="701" name="テキスト ボックス 700"/>
        <xdr:cNvSpPr txBox="1"/>
      </xdr:nvSpPr>
      <xdr:spPr>
        <a:xfrm>
          <a:off x="2071370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0730" cy="269240"/>
    <xdr:sp macro="" textlink="">
      <xdr:nvSpPr>
        <xdr:cNvPr id="702" name="テキスト ボックス 701"/>
        <xdr:cNvSpPr txBox="1"/>
      </xdr:nvSpPr>
      <xdr:spPr>
        <a:xfrm>
          <a:off x="198399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0730" cy="269240"/>
    <xdr:sp macro="" textlink="">
      <xdr:nvSpPr>
        <xdr:cNvPr id="703" name="テキスト ボックス 702"/>
        <xdr:cNvSpPr txBox="1"/>
      </xdr:nvSpPr>
      <xdr:spPr>
        <a:xfrm>
          <a:off x="1896999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0730" cy="269240"/>
    <xdr:sp macro="" textlink="">
      <xdr:nvSpPr>
        <xdr:cNvPr id="704" name="テキスト ボックス 703"/>
        <xdr:cNvSpPr txBox="1"/>
      </xdr:nvSpPr>
      <xdr:spPr>
        <a:xfrm>
          <a:off x="18100040" y="114319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30480</xdr:rowOff>
    </xdr:from>
    <xdr:to xmlns:xdr="http://schemas.openxmlformats.org/drawingml/2006/spreadsheetDrawing">
      <xdr:col>116</xdr:col>
      <xdr:colOff>114300</xdr:colOff>
      <xdr:row>63</xdr:row>
      <xdr:rowOff>135890</xdr:rowOff>
    </xdr:to>
    <xdr:sp macro="" textlink="">
      <xdr:nvSpPr>
        <xdr:cNvPr id="705" name="楕円 704"/>
        <xdr:cNvSpPr/>
      </xdr:nvSpPr>
      <xdr:spPr>
        <a:xfrm>
          <a:off x="21668740" y="108318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8255</xdr:rowOff>
    </xdr:from>
    <xdr:ext cx="469900" cy="267970"/>
    <xdr:sp macro="" textlink="">
      <xdr:nvSpPr>
        <xdr:cNvPr id="706" name="【保健センター・保健所】&#10;一人当たり面積該当値テキスト"/>
        <xdr:cNvSpPr txBox="1"/>
      </xdr:nvSpPr>
      <xdr:spPr>
        <a:xfrm>
          <a:off x="21757640" y="108096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34290</xdr:rowOff>
    </xdr:from>
    <xdr:to xmlns:xdr="http://schemas.openxmlformats.org/drawingml/2006/spreadsheetDrawing">
      <xdr:col>112</xdr:col>
      <xdr:colOff>38100</xdr:colOff>
      <xdr:row>63</xdr:row>
      <xdr:rowOff>139700</xdr:rowOff>
    </xdr:to>
    <xdr:sp macro="" textlink="">
      <xdr:nvSpPr>
        <xdr:cNvPr id="707" name="楕円 706"/>
        <xdr:cNvSpPr/>
      </xdr:nvSpPr>
      <xdr:spPr>
        <a:xfrm>
          <a:off x="20849590" y="108356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83185</xdr:rowOff>
    </xdr:from>
    <xdr:to xmlns:xdr="http://schemas.openxmlformats.org/drawingml/2006/spreadsheetDrawing">
      <xdr:col>116</xdr:col>
      <xdr:colOff>63500</xdr:colOff>
      <xdr:row>63</xdr:row>
      <xdr:rowOff>86995</xdr:rowOff>
    </xdr:to>
    <xdr:cxnSp macro="">
      <xdr:nvCxnSpPr>
        <xdr:cNvPr id="708" name="直線コネクタ 707"/>
        <xdr:cNvCxnSpPr/>
      </xdr:nvCxnSpPr>
      <xdr:spPr>
        <a:xfrm flipV="1">
          <a:off x="20900390" y="1088453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38100</xdr:rowOff>
    </xdr:from>
    <xdr:to xmlns:xdr="http://schemas.openxmlformats.org/drawingml/2006/spreadsheetDrawing">
      <xdr:col>107</xdr:col>
      <xdr:colOff>101600</xdr:colOff>
      <xdr:row>63</xdr:row>
      <xdr:rowOff>144145</xdr:rowOff>
    </xdr:to>
    <xdr:sp macro="" textlink="">
      <xdr:nvSpPr>
        <xdr:cNvPr id="709" name="楕円 708"/>
        <xdr:cNvSpPr/>
      </xdr:nvSpPr>
      <xdr:spPr>
        <a:xfrm>
          <a:off x="19975830" y="108394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86995</xdr:rowOff>
    </xdr:from>
    <xdr:to xmlns:xdr="http://schemas.openxmlformats.org/drawingml/2006/spreadsheetDrawing">
      <xdr:col>111</xdr:col>
      <xdr:colOff>177800</xdr:colOff>
      <xdr:row>63</xdr:row>
      <xdr:rowOff>90805</xdr:rowOff>
    </xdr:to>
    <xdr:cxnSp macro="">
      <xdr:nvCxnSpPr>
        <xdr:cNvPr id="710" name="直線コネクタ 709"/>
        <xdr:cNvCxnSpPr/>
      </xdr:nvCxnSpPr>
      <xdr:spPr>
        <a:xfrm flipV="1">
          <a:off x="20026630" y="1088834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38100</xdr:rowOff>
    </xdr:from>
    <xdr:to xmlns:xdr="http://schemas.openxmlformats.org/drawingml/2006/spreadsheetDrawing">
      <xdr:col>102</xdr:col>
      <xdr:colOff>165100</xdr:colOff>
      <xdr:row>63</xdr:row>
      <xdr:rowOff>144145</xdr:rowOff>
    </xdr:to>
    <xdr:sp macro="" textlink="">
      <xdr:nvSpPr>
        <xdr:cNvPr id="711" name="楕円 710"/>
        <xdr:cNvSpPr/>
      </xdr:nvSpPr>
      <xdr:spPr>
        <a:xfrm>
          <a:off x="19105880" y="108394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90805</xdr:rowOff>
    </xdr:from>
    <xdr:to xmlns:xdr="http://schemas.openxmlformats.org/drawingml/2006/spreadsheetDrawing">
      <xdr:col>107</xdr:col>
      <xdr:colOff>50800</xdr:colOff>
      <xdr:row>63</xdr:row>
      <xdr:rowOff>90805</xdr:rowOff>
    </xdr:to>
    <xdr:cxnSp macro="">
      <xdr:nvCxnSpPr>
        <xdr:cNvPr id="712" name="直線コネクタ 711"/>
        <xdr:cNvCxnSpPr/>
      </xdr:nvCxnSpPr>
      <xdr:spPr>
        <a:xfrm>
          <a:off x="19156680" y="108921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53975</xdr:rowOff>
    </xdr:from>
    <xdr:to xmlns:xdr="http://schemas.openxmlformats.org/drawingml/2006/spreadsheetDrawing">
      <xdr:col>98</xdr:col>
      <xdr:colOff>38100</xdr:colOff>
      <xdr:row>63</xdr:row>
      <xdr:rowOff>159385</xdr:rowOff>
    </xdr:to>
    <xdr:sp macro="" textlink="">
      <xdr:nvSpPr>
        <xdr:cNvPr id="713" name="楕円 712"/>
        <xdr:cNvSpPr/>
      </xdr:nvSpPr>
      <xdr:spPr>
        <a:xfrm>
          <a:off x="18235930" y="108553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90805</xdr:rowOff>
    </xdr:from>
    <xdr:to xmlns:xdr="http://schemas.openxmlformats.org/drawingml/2006/spreadsheetDrawing">
      <xdr:col>102</xdr:col>
      <xdr:colOff>114300</xdr:colOff>
      <xdr:row>63</xdr:row>
      <xdr:rowOff>106680</xdr:rowOff>
    </xdr:to>
    <xdr:cxnSp macro="">
      <xdr:nvCxnSpPr>
        <xdr:cNvPr id="714" name="直線コネクタ 713"/>
        <xdr:cNvCxnSpPr/>
      </xdr:nvCxnSpPr>
      <xdr:spPr>
        <a:xfrm flipV="1">
          <a:off x="18286730" y="1089215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14605</xdr:rowOff>
    </xdr:from>
    <xdr:ext cx="468630" cy="269240"/>
    <xdr:sp macro="" textlink="">
      <xdr:nvSpPr>
        <xdr:cNvPr id="715" name="n_1aveValue【保健センター・保健所】&#10;一人当たり面積"/>
        <xdr:cNvSpPr txBox="1"/>
      </xdr:nvSpPr>
      <xdr:spPr>
        <a:xfrm>
          <a:off x="20656550" y="1047305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22225</xdr:rowOff>
    </xdr:from>
    <xdr:ext cx="469900" cy="267970"/>
    <xdr:sp macro="" textlink="">
      <xdr:nvSpPr>
        <xdr:cNvPr id="716" name="n_2aveValue【保健センター・保健所】&#10;一人当たり面積"/>
        <xdr:cNvSpPr txBox="1"/>
      </xdr:nvSpPr>
      <xdr:spPr>
        <a:xfrm>
          <a:off x="19795490" y="104806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171450</xdr:rowOff>
    </xdr:from>
    <xdr:ext cx="469900" cy="269240"/>
    <xdr:sp macro="" textlink="">
      <xdr:nvSpPr>
        <xdr:cNvPr id="717" name="n_3aveValue【保健センター・保健所】&#10;一人当たり面積"/>
        <xdr:cNvSpPr txBox="1"/>
      </xdr:nvSpPr>
      <xdr:spPr>
        <a:xfrm>
          <a:off x="18925540" y="104584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42545</xdr:rowOff>
    </xdr:from>
    <xdr:ext cx="469900" cy="267970"/>
    <xdr:sp macro="" textlink="">
      <xdr:nvSpPr>
        <xdr:cNvPr id="718" name="n_4aveValue【保健センター・保健所】&#10;一人当たり面積"/>
        <xdr:cNvSpPr txBox="1"/>
      </xdr:nvSpPr>
      <xdr:spPr>
        <a:xfrm>
          <a:off x="18055590" y="1050099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130175</xdr:rowOff>
    </xdr:from>
    <xdr:ext cx="468630" cy="268605"/>
    <xdr:sp macro="" textlink="">
      <xdr:nvSpPr>
        <xdr:cNvPr id="719" name="n_1mainValue【保健センター・保健所】&#10;一人当たり面積"/>
        <xdr:cNvSpPr txBox="1"/>
      </xdr:nvSpPr>
      <xdr:spPr>
        <a:xfrm>
          <a:off x="20656550" y="1093152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134620</xdr:rowOff>
    </xdr:from>
    <xdr:ext cx="469900" cy="267335"/>
    <xdr:sp macro="" textlink="">
      <xdr:nvSpPr>
        <xdr:cNvPr id="720" name="n_2mainValue【保健センター・保健所】&#10;一人当たり面積"/>
        <xdr:cNvSpPr txBox="1"/>
      </xdr:nvSpPr>
      <xdr:spPr>
        <a:xfrm>
          <a:off x="19795490" y="109359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134620</xdr:rowOff>
    </xdr:from>
    <xdr:ext cx="469900" cy="267335"/>
    <xdr:sp macro="" textlink="">
      <xdr:nvSpPr>
        <xdr:cNvPr id="721" name="n_3mainValue【保健センター・保健所】&#10;一人当たり面積"/>
        <xdr:cNvSpPr txBox="1"/>
      </xdr:nvSpPr>
      <xdr:spPr>
        <a:xfrm>
          <a:off x="18925540" y="109359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150495</xdr:rowOff>
    </xdr:from>
    <xdr:ext cx="469900" cy="269240"/>
    <xdr:sp macro="" textlink="">
      <xdr:nvSpPr>
        <xdr:cNvPr id="722" name="n_4mainValue【保健センター・保健所】&#10;一人当たり面積"/>
        <xdr:cNvSpPr txBox="1"/>
      </xdr:nvSpPr>
      <xdr:spPr>
        <a:xfrm>
          <a:off x="18055590" y="109518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723" name="正方形/長方形 722"/>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724" name="正方形/長方形 723"/>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725" name="正方形/長方形 724"/>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726" name="正方形/長方形 725"/>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727" name="正方形/長方形 726"/>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728" name="正方形/長方形 727"/>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729" name="正方形/長方形 728"/>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730" name="正方形/長方形 729"/>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180" cy="233045"/>
    <xdr:sp macro="" textlink="">
      <xdr:nvSpPr>
        <xdr:cNvPr id="731" name="テキスト ボックス 730"/>
        <xdr:cNvSpPr txBox="1"/>
      </xdr:nvSpPr>
      <xdr:spPr>
        <a:xfrm>
          <a:off x="12160250" y="1276667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732" name="直線コネクタ 731"/>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7970"/>
    <xdr:sp macro="" textlink="">
      <xdr:nvSpPr>
        <xdr:cNvPr id="733" name="テキスト ボックス 732"/>
        <xdr:cNvSpPr txBox="1"/>
      </xdr:nvSpPr>
      <xdr:spPr>
        <a:xfrm>
          <a:off x="11742420" y="1509839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734" name="直線コネクタ 733"/>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735" name="テキスト ボックス 734"/>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736" name="直線コネクタ 735"/>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1955" cy="267970"/>
    <xdr:sp macro="" textlink="">
      <xdr:nvSpPr>
        <xdr:cNvPr id="737" name="テキスト ボックス 736"/>
        <xdr:cNvSpPr txBox="1"/>
      </xdr:nvSpPr>
      <xdr:spPr>
        <a:xfrm>
          <a:off x="11802745" y="1434020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738" name="直線コネクタ 737"/>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1955" cy="269240"/>
    <xdr:sp macro="" textlink="">
      <xdr:nvSpPr>
        <xdr:cNvPr id="739" name="テキスト ボックス 738"/>
        <xdr:cNvSpPr txBox="1"/>
      </xdr:nvSpPr>
      <xdr:spPr>
        <a:xfrm>
          <a:off x="11802745" y="1395730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1955" cy="267335"/>
    <xdr:sp macro="" textlink="">
      <xdr:nvSpPr>
        <xdr:cNvPr id="741" name="テキスト ボックス 740"/>
        <xdr:cNvSpPr txBox="1"/>
      </xdr:nvSpPr>
      <xdr:spPr>
        <a:xfrm>
          <a:off x="11802745" y="13575030"/>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742" name="直線コネクタ 741"/>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168910</xdr:rowOff>
    </xdr:from>
    <xdr:ext cx="339090" cy="267335"/>
    <xdr:sp macro="" textlink="">
      <xdr:nvSpPr>
        <xdr:cNvPr id="743" name="テキスト ボックス 742"/>
        <xdr:cNvSpPr txBox="1"/>
      </xdr:nvSpPr>
      <xdr:spPr>
        <a:xfrm>
          <a:off x="11866880" y="13199110"/>
          <a:ext cx="339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744" name="直線コネクタ 743"/>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745"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138430</xdr:rowOff>
    </xdr:from>
    <xdr:to xmlns:xdr="http://schemas.openxmlformats.org/drawingml/2006/spreadsheetDrawing">
      <xdr:col>85</xdr:col>
      <xdr:colOff>126365</xdr:colOff>
      <xdr:row>85</xdr:row>
      <xdr:rowOff>33020</xdr:rowOff>
    </xdr:to>
    <xdr:cxnSp macro="">
      <xdr:nvCxnSpPr>
        <xdr:cNvPr id="746" name="直線コネクタ 745"/>
        <xdr:cNvCxnSpPr/>
      </xdr:nvCxnSpPr>
      <xdr:spPr>
        <a:xfrm flipV="1">
          <a:off x="15995015" y="1334008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36830</xdr:rowOff>
    </xdr:from>
    <xdr:ext cx="469900" cy="269240"/>
    <xdr:sp macro="" textlink="">
      <xdr:nvSpPr>
        <xdr:cNvPr id="747" name="【消防施設】&#10;有形固定資産減価償却率最小値テキスト"/>
        <xdr:cNvSpPr txBox="1"/>
      </xdr:nvSpPr>
      <xdr:spPr>
        <a:xfrm>
          <a:off x="16033750" y="146100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33020</xdr:rowOff>
    </xdr:from>
    <xdr:to xmlns:xdr="http://schemas.openxmlformats.org/drawingml/2006/spreadsheetDrawing">
      <xdr:col>86</xdr:col>
      <xdr:colOff>25400</xdr:colOff>
      <xdr:row>85</xdr:row>
      <xdr:rowOff>33020</xdr:rowOff>
    </xdr:to>
    <xdr:cxnSp macro="">
      <xdr:nvCxnSpPr>
        <xdr:cNvPr id="748" name="直線コネクタ 747"/>
        <xdr:cNvCxnSpPr/>
      </xdr:nvCxnSpPr>
      <xdr:spPr>
        <a:xfrm>
          <a:off x="15906750" y="14606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83185</xdr:rowOff>
    </xdr:from>
    <xdr:ext cx="340360" cy="269240"/>
    <xdr:sp macro="" textlink="">
      <xdr:nvSpPr>
        <xdr:cNvPr id="749" name="【消防施設】&#10;有形固定資産減価償却率最大値テキスト"/>
        <xdr:cNvSpPr txBox="1"/>
      </xdr:nvSpPr>
      <xdr:spPr>
        <a:xfrm>
          <a:off x="16033750" y="13113385"/>
          <a:ext cx="340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138430</xdr:rowOff>
    </xdr:from>
    <xdr:to xmlns:xdr="http://schemas.openxmlformats.org/drawingml/2006/spreadsheetDrawing">
      <xdr:col>86</xdr:col>
      <xdr:colOff>25400</xdr:colOff>
      <xdr:row>77</xdr:row>
      <xdr:rowOff>138430</xdr:rowOff>
    </xdr:to>
    <xdr:cxnSp macro="">
      <xdr:nvCxnSpPr>
        <xdr:cNvPr id="750" name="直線コネクタ 749"/>
        <xdr:cNvCxnSpPr/>
      </xdr:nvCxnSpPr>
      <xdr:spPr>
        <a:xfrm>
          <a:off x="15906750" y="13340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36830</xdr:rowOff>
    </xdr:from>
    <xdr:ext cx="405130" cy="269240"/>
    <xdr:sp macro="" textlink="">
      <xdr:nvSpPr>
        <xdr:cNvPr id="751" name="【消防施設】&#10;有形固定資産減価償却率平均値テキスト"/>
        <xdr:cNvSpPr txBox="1"/>
      </xdr:nvSpPr>
      <xdr:spPr>
        <a:xfrm>
          <a:off x="16033750" y="1392428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13335</xdr:rowOff>
    </xdr:from>
    <xdr:to xmlns:xdr="http://schemas.openxmlformats.org/drawingml/2006/spreadsheetDrawing">
      <xdr:col>85</xdr:col>
      <xdr:colOff>177800</xdr:colOff>
      <xdr:row>82</xdr:row>
      <xdr:rowOff>118745</xdr:rowOff>
    </xdr:to>
    <xdr:sp macro="" textlink="">
      <xdr:nvSpPr>
        <xdr:cNvPr id="752" name="フローチャート: 判断 751"/>
        <xdr:cNvSpPr/>
      </xdr:nvSpPr>
      <xdr:spPr>
        <a:xfrm>
          <a:off x="15944850" y="140722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171450</xdr:rowOff>
    </xdr:from>
    <xdr:to xmlns:xdr="http://schemas.openxmlformats.org/drawingml/2006/spreadsheetDrawing">
      <xdr:col>81</xdr:col>
      <xdr:colOff>101600</xdr:colOff>
      <xdr:row>82</xdr:row>
      <xdr:rowOff>99060</xdr:rowOff>
    </xdr:to>
    <xdr:sp macro="" textlink="">
      <xdr:nvSpPr>
        <xdr:cNvPr id="753" name="フローチャート: 判断 752"/>
        <xdr:cNvSpPr/>
      </xdr:nvSpPr>
      <xdr:spPr>
        <a:xfrm>
          <a:off x="15121890" y="14058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171450</xdr:rowOff>
    </xdr:from>
    <xdr:to xmlns:xdr="http://schemas.openxmlformats.org/drawingml/2006/spreadsheetDrawing">
      <xdr:col>76</xdr:col>
      <xdr:colOff>165100</xdr:colOff>
      <xdr:row>82</xdr:row>
      <xdr:rowOff>101600</xdr:rowOff>
    </xdr:to>
    <xdr:sp macro="" textlink="">
      <xdr:nvSpPr>
        <xdr:cNvPr id="754" name="フローチャート: 判断 753"/>
        <xdr:cNvSpPr/>
      </xdr:nvSpPr>
      <xdr:spPr>
        <a:xfrm>
          <a:off x="1425194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8255</xdr:rowOff>
    </xdr:from>
    <xdr:to xmlns:xdr="http://schemas.openxmlformats.org/drawingml/2006/spreadsheetDrawing">
      <xdr:col>72</xdr:col>
      <xdr:colOff>38100</xdr:colOff>
      <xdr:row>82</xdr:row>
      <xdr:rowOff>113665</xdr:rowOff>
    </xdr:to>
    <xdr:sp macro="" textlink="">
      <xdr:nvSpPr>
        <xdr:cNvPr id="755" name="フローチャート: 判断 754"/>
        <xdr:cNvSpPr/>
      </xdr:nvSpPr>
      <xdr:spPr>
        <a:xfrm>
          <a:off x="13381990" y="140671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22225</xdr:rowOff>
    </xdr:from>
    <xdr:to xmlns:xdr="http://schemas.openxmlformats.org/drawingml/2006/spreadsheetDrawing">
      <xdr:col>67</xdr:col>
      <xdr:colOff>101600</xdr:colOff>
      <xdr:row>82</xdr:row>
      <xdr:rowOff>127635</xdr:rowOff>
    </xdr:to>
    <xdr:sp macro="" textlink="">
      <xdr:nvSpPr>
        <xdr:cNvPr id="756" name="フローチャート: 判断 755"/>
        <xdr:cNvSpPr/>
      </xdr:nvSpPr>
      <xdr:spPr>
        <a:xfrm>
          <a:off x="12508230" y="14081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7970"/>
    <xdr:sp macro="" textlink="">
      <xdr:nvSpPr>
        <xdr:cNvPr id="757" name="テキスト ボックス 756"/>
        <xdr:cNvSpPr txBox="1"/>
      </xdr:nvSpPr>
      <xdr:spPr>
        <a:xfrm>
          <a:off x="1580896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0730" cy="267970"/>
    <xdr:sp macro="" textlink="">
      <xdr:nvSpPr>
        <xdr:cNvPr id="758" name="テキスト ボックス 757"/>
        <xdr:cNvSpPr txBox="1"/>
      </xdr:nvSpPr>
      <xdr:spPr>
        <a:xfrm>
          <a:off x="149860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0730" cy="267970"/>
    <xdr:sp macro="" textlink="">
      <xdr:nvSpPr>
        <xdr:cNvPr id="759" name="テキスト ボックス 758"/>
        <xdr:cNvSpPr txBox="1"/>
      </xdr:nvSpPr>
      <xdr:spPr>
        <a:xfrm>
          <a:off x="1411605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0730" cy="267970"/>
    <xdr:sp macro="" textlink="">
      <xdr:nvSpPr>
        <xdr:cNvPr id="760" name="テキスト ボックス 759"/>
        <xdr:cNvSpPr txBox="1"/>
      </xdr:nvSpPr>
      <xdr:spPr>
        <a:xfrm>
          <a:off x="132461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0730" cy="267970"/>
    <xdr:sp macro="" textlink="">
      <xdr:nvSpPr>
        <xdr:cNvPr id="761" name="テキスト ボックス 760"/>
        <xdr:cNvSpPr txBox="1"/>
      </xdr:nvSpPr>
      <xdr:spPr>
        <a:xfrm>
          <a:off x="123723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155575</xdr:rowOff>
    </xdr:from>
    <xdr:to xmlns:xdr="http://schemas.openxmlformats.org/drawingml/2006/spreadsheetDrawing">
      <xdr:col>85</xdr:col>
      <xdr:colOff>177800</xdr:colOff>
      <xdr:row>83</xdr:row>
      <xdr:rowOff>83185</xdr:rowOff>
    </xdr:to>
    <xdr:sp macro="" textlink="">
      <xdr:nvSpPr>
        <xdr:cNvPr id="762" name="楕円 761"/>
        <xdr:cNvSpPr/>
      </xdr:nvSpPr>
      <xdr:spPr>
        <a:xfrm>
          <a:off x="15944850" y="14214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133350</xdr:rowOff>
    </xdr:from>
    <xdr:ext cx="405130" cy="267335"/>
    <xdr:sp macro="" textlink="">
      <xdr:nvSpPr>
        <xdr:cNvPr id="763" name="【消防施設】&#10;有形固定資産減価償却率該当値テキスト"/>
        <xdr:cNvSpPr txBox="1"/>
      </xdr:nvSpPr>
      <xdr:spPr>
        <a:xfrm>
          <a:off x="16033750" y="1419225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126365</xdr:rowOff>
    </xdr:from>
    <xdr:to xmlns:xdr="http://schemas.openxmlformats.org/drawingml/2006/spreadsheetDrawing">
      <xdr:col>81</xdr:col>
      <xdr:colOff>101600</xdr:colOff>
      <xdr:row>83</xdr:row>
      <xdr:rowOff>53975</xdr:rowOff>
    </xdr:to>
    <xdr:sp macro="" textlink="">
      <xdr:nvSpPr>
        <xdr:cNvPr id="764" name="楕円 763"/>
        <xdr:cNvSpPr/>
      </xdr:nvSpPr>
      <xdr:spPr>
        <a:xfrm>
          <a:off x="15121890" y="14185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1270</xdr:rowOff>
    </xdr:from>
    <xdr:to xmlns:xdr="http://schemas.openxmlformats.org/drawingml/2006/spreadsheetDrawing">
      <xdr:col>85</xdr:col>
      <xdr:colOff>127000</xdr:colOff>
      <xdr:row>83</xdr:row>
      <xdr:rowOff>30480</xdr:rowOff>
    </xdr:to>
    <xdr:cxnSp macro="">
      <xdr:nvCxnSpPr>
        <xdr:cNvPr id="765" name="直線コネクタ 764"/>
        <xdr:cNvCxnSpPr/>
      </xdr:nvCxnSpPr>
      <xdr:spPr>
        <a:xfrm>
          <a:off x="15172690" y="14231620"/>
          <a:ext cx="8229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104140</xdr:rowOff>
    </xdr:from>
    <xdr:to xmlns:xdr="http://schemas.openxmlformats.org/drawingml/2006/spreadsheetDrawing">
      <xdr:col>76</xdr:col>
      <xdr:colOff>165100</xdr:colOff>
      <xdr:row>83</xdr:row>
      <xdr:rowOff>31750</xdr:rowOff>
    </xdr:to>
    <xdr:sp macro="" textlink="">
      <xdr:nvSpPr>
        <xdr:cNvPr id="766" name="楕円 765"/>
        <xdr:cNvSpPr/>
      </xdr:nvSpPr>
      <xdr:spPr>
        <a:xfrm>
          <a:off x="14251940" y="14163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156845</xdr:rowOff>
    </xdr:from>
    <xdr:to xmlns:xdr="http://schemas.openxmlformats.org/drawingml/2006/spreadsheetDrawing">
      <xdr:col>81</xdr:col>
      <xdr:colOff>50800</xdr:colOff>
      <xdr:row>83</xdr:row>
      <xdr:rowOff>1270</xdr:rowOff>
    </xdr:to>
    <xdr:cxnSp macro="">
      <xdr:nvCxnSpPr>
        <xdr:cNvPr id="767" name="直線コネクタ 766"/>
        <xdr:cNvCxnSpPr/>
      </xdr:nvCxnSpPr>
      <xdr:spPr>
        <a:xfrm>
          <a:off x="14302740" y="1421574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76835</xdr:rowOff>
    </xdr:from>
    <xdr:to xmlns:xdr="http://schemas.openxmlformats.org/drawingml/2006/spreadsheetDrawing">
      <xdr:col>72</xdr:col>
      <xdr:colOff>38100</xdr:colOff>
      <xdr:row>83</xdr:row>
      <xdr:rowOff>3810</xdr:rowOff>
    </xdr:to>
    <xdr:sp macro="" textlink="">
      <xdr:nvSpPr>
        <xdr:cNvPr id="768" name="楕円 767"/>
        <xdr:cNvSpPr/>
      </xdr:nvSpPr>
      <xdr:spPr>
        <a:xfrm>
          <a:off x="13381990" y="1413573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128905</xdr:rowOff>
    </xdr:from>
    <xdr:to xmlns:xdr="http://schemas.openxmlformats.org/drawingml/2006/spreadsheetDrawing">
      <xdr:col>76</xdr:col>
      <xdr:colOff>114300</xdr:colOff>
      <xdr:row>82</xdr:row>
      <xdr:rowOff>156845</xdr:rowOff>
    </xdr:to>
    <xdr:cxnSp macro="">
      <xdr:nvCxnSpPr>
        <xdr:cNvPr id="769" name="直線コネクタ 768"/>
        <xdr:cNvCxnSpPr/>
      </xdr:nvCxnSpPr>
      <xdr:spPr>
        <a:xfrm>
          <a:off x="13432790" y="1418780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48895</xdr:rowOff>
    </xdr:from>
    <xdr:to xmlns:xdr="http://schemas.openxmlformats.org/drawingml/2006/spreadsheetDrawing">
      <xdr:col>67</xdr:col>
      <xdr:colOff>101600</xdr:colOff>
      <xdr:row>82</xdr:row>
      <xdr:rowOff>154940</xdr:rowOff>
    </xdr:to>
    <xdr:sp macro="" textlink="">
      <xdr:nvSpPr>
        <xdr:cNvPr id="770" name="楕円 769"/>
        <xdr:cNvSpPr/>
      </xdr:nvSpPr>
      <xdr:spPr>
        <a:xfrm>
          <a:off x="12508230" y="141077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101600</xdr:rowOff>
    </xdr:from>
    <xdr:to xmlns:xdr="http://schemas.openxmlformats.org/drawingml/2006/spreadsheetDrawing">
      <xdr:col>71</xdr:col>
      <xdr:colOff>177800</xdr:colOff>
      <xdr:row>82</xdr:row>
      <xdr:rowOff>128905</xdr:rowOff>
    </xdr:to>
    <xdr:cxnSp macro="">
      <xdr:nvCxnSpPr>
        <xdr:cNvPr id="771" name="直線コネクタ 770"/>
        <xdr:cNvCxnSpPr/>
      </xdr:nvCxnSpPr>
      <xdr:spPr>
        <a:xfrm>
          <a:off x="12559030" y="14160500"/>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116205</xdr:rowOff>
    </xdr:from>
    <xdr:ext cx="405130" cy="269240"/>
    <xdr:sp macro="" textlink="">
      <xdr:nvSpPr>
        <xdr:cNvPr id="772" name="n_1aveValue【消防施設】&#10;有形固定資産減価償却率"/>
        <xdr:cNvSpPr txBox="1"/>
      </xdr:nvSpPr>
      <xdr:spPr>
        <a:xfrm>
          <a:off x="14961235" y="1383220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118745</xdr:rowOff>
    </xdr:from>
    <xdr:ext cx="403860" cy="269240"/>
    <xdr:sp macro="" textlink="">
      <xdr:nvSpPr>
        <xdr:cNvPr id="773" name="n_2aveValue【消防施設】&#10;有形固定資産減価償却率"/>
        <xdr:cNvSpPr txBox="1"/>
      </xdr:nvSpPr>
      <xdr:spPr>
        <a:xfrm>
          <a:off x="14103985" y="1383474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130175</xdr:rowOff>
    </xdr:from>
    <xdr:ext cx="403860" cy="268605"/>
    <xdr:sp macro="" textlink="">
      <xdr:nvSpPr>
        <xdr:cNvPr id="774" name="n_3aveValue【消防施設】&#10;有形固定資産減価償却率"/>
        <xdr:cNvSpPr txBox="1"/>
      </xdr:nvSpPr>
      <xdr:spPr>
        <a:xfrm>
          <a:off x="13234035" y="1384617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145415</xdr:rowOff>
    </xdr:from>
    <xdr:ext cx="403860" cy="267970"/>
    <xdr:sp macro="" textlink="">
      <xdr:nvSpPr>
        <xdr:cNvPr id="775" name="n_4aveValue【消防施設】&#10;有形固定資産減価償却率"/>
        <xdr:cNvSpPr txBox="1"/>
      </xdr:nvSpPr>
      <xdr:spPr>
        <a:xfrm>
          <a:off x="12360275" y="1386141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45085</xdr:rowOff>
    </xdr:from>
    <xdr:ext cx="405130" cy="267970"/>
    <xdr:sp macro="" textlink="">
      <xdr:nvSpPr>
        <xdr:cNvPr id="776" name="n_1mainValue【消防施設】&#10;有形固定資産減価償却率"/>
        <xdr:cNvSpPr txBox="1"/>
      </xdr:nvSpPr>
      <xdr:spPr>
        <a:xfrm>
          <a:off x="14961235" y="1427543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22225</xdr:rowOff>
    </xdr:from>
    <xdr:ext cx="403860" cy="267970"/>
    <xdr:sp macro="" textlink="">
      <xdr:nvSpPr>
        <xdr:cNvPr id="777" name="n_2mainValue【消防施設】&#10;有形固定資産減価償却率"/>
        <xdr:cNvSpPr txBox="1"/>
      </xdr:nvSpPr>
      <xdr:spPr>
        <a:xfrm>
          <a:off x="14103985" y="142525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171450</xdr:rowOff>
    </xdr:from>
    <xdr:ext cx="403860" cy="269240"/>
    <xdr:sp macro="" textlink="">
      <xdr:nvSpPr>
        <xdr:cNvPr id="778" name="n_3mainValue【消防施設】&#10;有形固定資産減価償却率"/>
        <xdr:cNvSpPr txBox="1"/>
      </xdr:nvSpPr>
      <xdr:spPr>
        <a:xfrm>
          <a:off x="13234035" y="14230350"/>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145415</xdr:rowOff>
    </xdr:from>
    <xdr:ext cx="403860" cy="267970"/>
    <xdr:sp macro="" textlink="">
      <xdr:nvSpPr>
        <xdr:cNvPr id="779" name="n_4mainValue【消防施設】&#10;有形固定資産減価償却率"/>
        <xdr:cNvSpPr txBox="1"/>
      </xdr:nvSpPr>
      <xdr:spPr>
        <a:xfrm>
          <a:off x="12360275" y="1420431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780" name="正方形/長方形 779"/>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781" name="正方形/長方形 780"/>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782" name="正方形/長方形 781"/>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783" name="正方形/長方形 782"/>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784" name="正方形/長方形 783"/>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785" name="正方形/長方形 784"/>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786" name="正方形/長方形 785"/>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87" name="正方形/長方形 786"/>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8615" cy="233045"/>
    <xdr:sp macro="" textlink="">
      <xdr:nvSpPr>
        <xdr:cNvPr id="788" name="テキスト ボックス 787"/>
        <xdr:cNvSpPr txBox="1"/>
      </xdr:nvSpPr>
      <xdr:spPr>
        <a:xfrm>
          <a:off x="17887950" y="1276667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789" name="直線コネクタ 788"/>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790" name="直線コネクタ 789"/>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791" name="テキスト ボックス 790"/>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792" name="直線コネクタ 791"/>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7970"/>
    <xdr:sp macro="" textlink="">
      <xdr:nvSpPr>
        <xdr:cNvPr id="793" name="テキスト ボックス 792"/>
        <xdr:cNvSpPr txBox="1"/>
      </xdr:nvSpPr>
      <xdr:spPr>
        <a:xfrm>
          <a:off x="17466310" y="14340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794" name="直線コネクタ 793"/>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795" name="テキスト ボックス 794"/>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6" name="直線コネクタ 795"/>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7335"/>
    <xdr:sp macro="" textlink="">
      <xdr:nvSpPr>
        <xdr:cNvPr id="797" name="テキスト ボックス 796"/>
        <xdr:cNvSpPr txBox="1"/>
      </xdr:nvSpPr>
      <xdr:spPr>
        <a:xfrm>
          <a:off x="17466310" y="1357503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798" name="直線コネクタ 797"/>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7335"/>
    <xdr:sp macro="" textlink="">
      <xdr:nvSpPr>
        <xdr:cNvPr id="799" name="テキスト ボックス 798"/>
        <xdr:cNvSpPr txBox="1"/>
      </xdr:nvSpPr>
      <xdr:spPr>
        <a:xfrm>
          <a:off x="17466310" y="1319911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800" name="直線コネクタ 799"/>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801" name="テキスト ボックス 800"/>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802"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79375</xdr:rowOff>
    </xdr:from>
    <xdr:to xmlns:xdr="http://schemas.openxmlformats.org/drawingml/2006/spreadsheetDrawing">
      <xdr:col>116</xdr:col>
      <xdr:colOff>62865</xdr:colOff>
      <xdr:row>86</xdr:row>
      <xdr:rowOff>101600</xdr:rowOff>
    </xdr:to>
    <xdr:cxnSp macro="">
      <xdr:nvCxnSpPr>
        <xdr:cNvPr id="803" name="直線コネクタ 802"/>
        <xdr:cNvCxnSpPr/>
      </xdr:nvCxnSpPr>
      <xdr:spPr>
        <a:xfrm flipV="1">
          <a:off x="21718905" y="14138275"/>
          <a:ext cx="0" cy="708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69240"/>
    <xdr:sp macro="" textlink="">
      <xdr:nvSpPr>
        <xdr:cNvPr id="804" name="【消防施設】&#10;一人当たり面積最小値テキスト"/>
        <xdr:cNvSpPr txBox="1"/>
      </xdr:nvSpPr>
      <xdr:spPr>
        <a:xfrm>
          <a:off x="21757640" y="148501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805" name="直線コネクタ 804"/>
        <xdr:cNvCxnSpPr/>
      </xdr:nvCxnSpPr>
      <xdr:spPr>
        <a:xfrm>
          <a:off x="21634450" y="1484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23495</xdr:rowOff>
    </xdr:from>
    <xdr:ext cx="469900" cy="268605"/>
    <xdr:sp macro="" textlink="">
      <xdr:nvSpPr>
        <xdr:cNvPr id="806" name="【消防施設】&#10;一人当たり面積最大値テキスト"/>
        <xdr:cNvSpPr txBox="1"/>
      </xdr:nvSpPr>
      <xdr:spPr>
        <a:xfrm>
          <a:off x="21757640" y="139109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79375</xdr:rowOff>
    </xdr:from>
    <xdr:to xmlns:xdr="http://schemas.openxmlformats.org/drawingml/2006/spreadsheetDrawing">
      <xdr:col>116</xdr:col>
      <xdr:colOff>152400</xdr:colOff>
      <xdr:row>82</xdr:row>
      <xdr:rowOff>79375</xdr:rowOff>
    </xdr:to>
    <xdr:cxnSp macro="">
      <xdr:nvCxnSpPr>
        <xdr:cNvPr id="807" name="直線コネクタ 806"/>
        <xdr:cNvCxnSpPr/>
      </xdr:nvCxnSpPr>
      <xdr:spPr>
        <a:xfrm>
          <a:off x="21634450" y="14138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93345</xdr:rowOff>
    </xdr:from>
    <xdr:ext cx="469900" cy="268605"/>
    <xdr:sp macro="" textlink="">
      <xdr:nvSpPr>
        <xdr:cNvPr id="808" name="【消防施設】&#10;一人当たり面積平均値テキスト"/>
        <xdr:cNvSpPr txBox="1"/>
      </xdr:nvSpPr>
      <xdr:spPr>
        <a:xfrm>
          <a:off x="21757640" y="1466659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116205</xdr:rowOff>
    </xdr:from>
    <xdr:to xmlns:xdr="http://schemas.openxmlformats.org/drawingml/2006/spreadsheetDrawing">
      <xdr:col>116</xdr:col>
      <xdr:colOff>114300</xdr:colOff>
      <xdr:row>86</xdr:row>
      <xdr:rowOff>43815</xdr:rowOff>
    </xdr:to>
    <xdr:sp macro="" textlink="">
      <xdr:nvSpPr>
        <xdr:cNvPr id="809" name="フローチャート: 判断 808"/>
        <xdr:cNvSpPr/>
      </xdr:nvSpPr>
      <xdr:spPr>
        <a:xfrm>
          <a:off x="21668740" y="14689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117475</xdr:rowOff>
    </xdr:from>
    <xdr:to xmlns:xdr="http://schemas.openxmlformats.org/drawingml/2006/spreadsheetDrawing">
      <xdr:col>112</xdr:col>
      <xdr:colOff>38100</xdr:colOff>
      <xdr:row>86</xdr:row>
      <xdr:rowOff>45085</xdr:rowOff>
    </xdr:to>
    <xdr:sp macro="" textlink="">
      <xdr:nvSpPr>
        <xdr:cNvPr id="810" name="フローチャート: 判断 809"/>
        <xdr:cNvSpPr/>
      </xdr:nvSpPr>
      <xdr:spPr>
        <a:xfrm>
          <a:off x="20849590" y="146907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152400</xdr:rowOff>
    </xdr:from>
    <xdr:to xmlns:xdr="http://schemas.openxmlformats.org/drawingml/2006/spreadsheetDrawing">
      <xdr:col>107</xdr:col>
      <xdr:colOff>101600</xdr:colOff>
      <xdr:row>78</xdr:row>
      <xdr:rowOff>80010</xdr:rowOff>
    </xdr:to>
    <xdr:sp macro="" textlink="">
      <xdr:nvSpPr>
        <xdr:cNvPr id="811" name="フローチャート: 判断 810"/>
        <xdr:cNvSpPr/>
      </xdr:nvSpPr>
      <xdr:spPr>
        <a:xfrm>
          <a:off x="19975830" y="13354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136525</xdr:rowOff>
    </xdr:from>
    <xdr:to xmlns:xdr="http://schemas.openxmlformats.org/drawingml/2006/spreadsheetDrawing">
      <xdr:col>102</xdr:col>
      <xdr:colOff>165100</xdr:colOff>
      <xdr:row>86</xdr:row>
      <xdr:rowOff>64135</xdr:rowOff>
    </xdr:to>
    <xdr:sp macro="" textlink="">
      <xdr:nvSpPr>
        <xdr:cNvPr id="812" name="フローチャート: 判断 811"/>
        <xdr:cNvSpPr/>
      </xdr:nvSpPr>
      <xdr:spPr>
        <a:xfrm>
          <a:off x="19105880" y="14709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137795</xdr:rowOff>
    </xdr:from>
    <xdr:to xmlns:xdr="http://schemas.openxmlformats.org/drawingml/2006/spreadsheetDrawing">
      <xdr:col>98</xdr:col>
      <xdr:colOff>38100</xdr:colOff>
      <xdr:row>86</xdr:row>
      <xdr:rowOff>65405</xdr:rowOff>
    </xdr:to>
    <xdr:sp macro="" textlink="">
      <xdr:nvSpPr>
        <xdr:cNvPr id="813" name="フローチャート: 判断 812"/>
        <xdr:cNvSpPr/>
      </xdr:nvSpPr>
      <xdr:spPr>
        <a:xfrm>
          <a:off x="18235930" y="147110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7970"/>
    <xdr:sp macro="" textlink="">
      <xdr:nvSpPr>
        <xdr:cNvPr id="814" name="テキスト ボックス 813"/>
        <xdr:cNvSpPr txBox="1"/>
      </xdr:nvSpPr>
      <xdr:spPr>
        <a:xfrm>
          <a:off x="21532850" y="15243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0730" cy="267970"/>
    <xdr:sp macro="" textlink="">
      <xdr:nvSpPr>
        <xdr:cNvPr id="815" name="テキスト ボックス 814"/>
        <xdr:cNvSpPr txBox="1"/>
      </xdr:nvSpPr>
      <xdr:spPr>
        <a:xfrm>
          <a:off x="2071370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0730" cy="267970"/>
    <xdr:sp macro="" textlink="">
      <xdr:nvSpPr>
        <xdr:cNvPr id="816" name="テキスト ボックス 815"/>
        <xdr:cNvSpPr txBox="1"/>
      </xdr:nvSpPr>
      <xdr:spPr>
        <a:xfrm>
          <a:off x="198399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0730" cy="267970"/>
    <xdr:sp macro="" textlink="">
      <xdr:nvSpPr>
        <xdr:cNvPr id="817" name="テキスト ボックス 816"/>
        <xdr:cNvSpPr txBox="1"/>
      </xdr:nvSpPr>
      <xdr:spPr>
        <a:xfrm>
          <a:off x="1896999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0730" cy="267970"/>
    <xdr:sp macro="" textlink="">
      <xdr:nvSpPr>
        <xdr:cNvPr id="818" name="テキスト ボックス 817"/>
        <xdr:cNvSpPr txBox="1"/>
      </xdr:nvSpPr>
      <xdr:spPr>
        <a:xfrm>
          <a:off x="18100040" y="152431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105410</xdr:rowOff>
    </xdr:from>
    <xdr:to xmlns:xdr="http://schemas.openxmlformats.org/drawingml/2006/spreadsheetDrawing">
      <xdr:col>116</xdr:col>
      <xdr:colOff>114300</xdr:colOff>
      <xdr:row>86</xdr:row>
      <xdr:rowOff>33020</xdr:rowOff>
    </xdr:to>
    <xdr:sp macro="" textlink="">
      <xdr:nvSpPr>
        <xdr:cNvPr id="819" name="楕円 818"/>
        <xdr:cNvSpPr/>
      </xdr:nvSpPr>
      <xdr:spPr>
        <a:xfrm>
          <a:off x="21668740" y="14678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63500</xdr:rowOff>
    </xdr:from>
    <xdr:ext cx="469900" cy="267335"/>
    <xdr:sp macro="" textlink="">
      <xdr:nvSpPr>
        <xdr:cNvPr id="820" name="【消防施設】&#10;一人当たり面積該当値テキスト"/>
        <xdr:cNvSpPr txBox="1"/>
      </xdr:nvSpPr>
      <xdr:spPr>
        <a:xfrm>
          <a:off x="21757640" y="1446530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109855</xdr:rowOff>
    </xdr:from>
    <xdr:to xmlns:xdr="http://schemas.openxmlformats.org/drawingml/2006/spreadsheetDrawing">
      <xdr:col>112</xdr:col>
      <xdr:colOff>38100</xdr:colOff>
      <xdr:row>86</xdr:row>
      <xdr:rowOff>36830</xdr:rowOff>
    </xdr:to>
    <xdr:sp macro="" textlink="">
      <xdr:nvSpPr>
        <xdr:cNvPr id="821" name="楕円 820"/>
        <xdr:cNvSpPr/>
      </xdr:nvSpPr>
      <xdr:spPr>
        <a:xfrm>
          <a:off x="20849590" y="146831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158115</xdr:rowOff>
    </xdr:from>
    <xdr:to xmlns:xdr="http://schemas.openxmlformats.org/drawingml/2006/spreadsheetDrawing">
      <xdr:col>116</xdr:col>
      <xdr:colOff>63500</xdr:colOff>
      <xdr:row>85</xdr:row>
      <xdr:rowOff>161925</xdr:rowOff>
    </xdr:to>
    <xdr:cxnSp macro="">
      <xdr:nvCxnSpPr>
        <xdr:cNvPr id="822" name="直線コネクタ 821"/>
        <xdr:cNvCxnSpPr/>
      </xdr:nvCxnSpPr>
      <xdr:spPr>
        <a:xfrm flipV="1">
          <a:off x="20900390" y="1473136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110490</xdr:rowOff>
    </xdr:from>
    <xdr:to xmlns:xdr="http://schemas.openxmlformats.org/drawingml/2006/spreadsheetDrawing">
      <xdr:col>107</xdr:col>
      <xdr:colOff>101600</xdr:colOff>
      <xdr:row>86</xdr:row>
      <xdr:rowOff>37465</xdr:rowOff>
    </xdr:to>
    <xdr:sp macro="" textlink="">
      <xdr:nvSpPr>
        <xdr:cNvPr id="823" name="楕円 822"/>
        <xdr:cNvSpPr/>
      </xdr:nvSpPr>
      <xdr:spPr>
        <a:xfrm>
          <a:off x="19975830" y="146837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161925</xdr:rowOff>
    </xdr:from>
    <xdr:to xmlns:xdr="http://schemas.openxmlformats.org/drawingml/2006/spreadsheetDrawing">
      <xdr:col>111</xdr:col>
      <xdr:colOff>177800</xdr:colOff>
      <xdr:row>85</xdr:row>
      <xdr:rowOff>162560</xdr:rowOff>
    </xdr:to>
    <xdr:cxnSp macro="">
      <xdr:nvCxnSpPr>
        <xdr:cNvPr id="824" name="直線コネクタ 823"/>
        <xdr:cNvCxnSpPr/>
      </xdr:nvCxnSpPr>
      <xdr:spPr>
        <a:xfrm flipV="1">
          <a:off x="20026630" y="1473517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113030</xdr:rowOff>
    </xdr:from>
    <xdr:to xmlns:xdr="http://schemas.openxmlformats.org/drawingml/2006/spreadsheetDrawing">
      <xdr:col>102</xdr:col>
      <xdr:colOff>165100</xdr:colOff>
      <xdr:row>86</xdr:row>
      <xdr:rowOff>40640</xdr:rowOff>
    </xdr:to>
    <xdr:sp macro="" textlink="">
      <xdr:nvSpPr>
        <xdr:cNvPr id="825" name="楕円 824"/>
        <xdr:cNvSpPr/>
      </xdr:nvSpPr>
      <xdr:spPr>
        <a:xfrm>
          <a:off x="19105880" y="14686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162560</xdr:rowOff>
    </xdr:from>
    <xdr:to xmlns:xdr="http://schemas.openxmlformats.org/drawingml/2006/spreadsheetDrawing">
      <xdr:col>107</xdr:col>
      <xdr:colOff>50800</xdr:colOff>
      <xdr:row>85</xdr:row>
      <xdr:rowOff>165100</xdr:rowOff>
    </xdr:to>
    <xdr:cxnSp macro="">
      <xdr:nvCxnSpPr>
        <xdr:cNvPr id="826" name="直線コネクタ 825"/>
        <xdr:cNvCxnSpPr/>
      </xdr:nvCxnSpPr>
      <xdr:spPr>
        <a:xfrm flipV="1">
          <a:off x="19156680" y="1473581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113665</xdr:rowOff>
    </xdr:from>
    <xdr:to xmlns:xdr="http://schemas.openxmlformats.org/drawingml/2006/spreadsheetDrawing">
      <xdr:col>98</xdr:col>
      <xdr:colOff>38100</xdr:colOff>
      <xdr:row>86</xdr:row>
      <xdr:rowOff>41275</xdr:rowOff>
    </xdr:to>
    <xdr:sp macro="" textlink="">
      <xdr:nvSpPr>
        <xdr:cNvPr id="827" name="楕円 826"/>
        <xdr:cNvSpPr/>
      </xdr:nvSpPr>
      <xdr:spPr>
        <a:xfrm>
          <a:off x="18235930" y="146869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165100</xdr:rowOff>
    </xdr:from>
    <xdr:to xmlns:xdr="http://schemas.openxmlformats.org/drawingml/2006/spreadsheetDrawing">
      <xdr:col>102</xdr:col>
      <xdr:colOff>114300</xdr:colOff>
      <xdr:row>85</xdr:row>
      <xdr:rowOff>166370</xdr:rowOff>
    </xdr:to>
    <xdr:cxnSp macro="">
      <xdr:nvCxnSpPr>
        <xdr:cNvPr id="828" name="直線コネクタ 827"/>
        <xdr:cNvCxnSpPr/>
      </xdr:nvCxnSpPr>
      <xdr:spPr>
        <a:xfrm flipV="1">
          <a:off x="18286730" y="1473835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35560</xdr:rowOff>
    </xdr:from>
    <xdr:ext cx="468630" cy="269240"/>
    <xdr:sp macro="" textlink="">
      <xdr:nvSpPr>
        <xdr:cNvPr id="829" name="n_1aveValue【消防施設】&#10;一人当たり面積"/>
        <xdr:cNvSpPr txBox="1"/>
      </xdr:nvSpPr>
      <xdr:spPr>
        <a:xfrm>
          <a:off x="20656550" y="1478026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96520</xdr:rowOff>
    </xdr:from>
    <xdr:ext cx="469900" cy="268605"/>
    <xdr:sp macro="" textlink="">
      <xdr:nvSpPr>
        <xdr:cNvPr id="830" name="n_2aveValue【消防施設】&#10;一人当たり面積"/>
        <xdr:cNvSpPr txBox="1"/>
      </xdr:nvSpPr>
      <xdr:spPr>
        <a:xfrm>
          <a:off x="19795490" y="131267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54610</xdr:rowOff>
    </xdr:from>
    <xdr:ext cx="469900" cy="267970"/>
    <xdr:sp macro="" textlink="">
      <xdr:nvSpPr>
        <xdr:cNvPr id="831" name="n_3aveValue【消防施設】&#10;一人当たり面積"/>
        <xdr:cNvSpPr txBox="1"/>
      </xdr:nvSpPr>
      <xdr:spPr>
        <a:xfrm>
          <a:off x="18925540" y="147993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55880</xdr:rowOff>
    </xdr:from>
    <xdr:ext cx="469900" cy="267970"/>
    <xdr:sp macro="" textlink="">
      <xdr:nvSpPr>
        <xdr:cNvPr id="832" name="n_4aveValue【消防施設】&#10;一人当たり面積"/>
        <xdr:cNvSpPr txBox="1"/>
      </xdr:nvSpPr>
      <xdr:spPr>
        <a:xfrm>
          <a:off x="18055590" y="148005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53975</xdr:rowOff>
    </xdr:from>
    <xdr:ext cx="468630" cy="267970"/>
    <xdr:sp macro="" textlink="">
      <xdr:nvSpPr>
        <xdr:cNvPr id="833" name="n_1mainValue【消防施設】&#10;一人当たり面積"/>
        <xdr:cNvSpPr txBox="1"/>
      </xdr:nvSpPr>
      <xdr:spPr>
        <a:xfrm>
          <a:off x="20656550" y="1445577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27940</xdr:rowOff>
    </xdr:from>
    <xdr:ext cx="469900" cy="268605"/>
    <xdr:sp macro="" textlink="">
      <xdr:nvSpPr>
        <xdr:cNvPr id="834" name="n_2mainValue【消防施設】&#10;一人当たり面積"/>
        <xdr:cNvSpPr txBox="1"/>
      </xdr:nvSpPr>
      <xdr:spPr>
        <a:xfrm>
          <a:off x="19795490" y="147726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57150</xdr:rowOff>
    </xdr:from>
    <xdr:ext cx="469900" cy="269240"/>
    <xdr:sp macro="" textlink="">
      <xdr:nvSpPr>
        <xdr:cNvPr id="835" name="n_3mainValue【消防施設】&#10;一人当たり面積"/>
        <xdr:cNvSpPr txBox="1"/>
      </xdr:nvSpPr>
      <xdr:spPr>
        <a:xfrm>
          <a:off x="18925540" y="144589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57785</xdr:rowOff>
    </xdr:from>
    <xdr:ext cx="469900" cy="268605"/>
    <xdr:sp macro="" textlink="">
      <xdr:nvSpPr>
        <xdr:cNvPr id="836" name="n_4mainValue【消防施設】&#10;一人当たり面積"/>
        <xdr:cNvSpPr txBox="1"/>
      </xdr:nvSpPr>
      <xdr:spPr>
        <a:xfrm>
          <a:off x="18055590" y="144595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5" name="テキスト ボックス 844"/>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6" name="直線コネクタ 845"/>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47" name="テキスト ボックス 846"/>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8" name="直線コネクタ 847"/>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849" name="テキスト ボックス 848"/>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0" name="直線コネクタ 849"/>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851" name="テキスト ボックス 850"/>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2" name="直線コネクタ 851"/>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853" name="テキスト ボックス 852"/>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4" name="直線コネクタ 853"/>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855" name="テキスト ボックス 854"/>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6" name="直線コネクタ 855"/>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857" name="テキスト ボックス 856"/>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8" name="直線コネクタ 857"/>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859" name="テキスト ボックス 858"/>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862" name="直線コネクタ 861"/>
        <xdr:cNvCxnSpPr/>
      </xdr:nvCxnSpPr>
      <xdr:spPr>
        <a:xfrm flipV="1">
          <a:off x="1599501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3" name="【庁舎】&#10;有形固定資産減価償却率最小値テキスト"/>
        <xdr:cNvSpPr txBox="1"/>
      </xdr:nvSpPr>
      <xdr:spPr>
        <a:xfrm>
          <a:off x="1603375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4" name="直線コネクタ 863"/>
        <xdr:cNvCxnSpPr/>
      </xdr:nvCxnSpPr>
      <xdr:spPr>
        <a:xfrm>
          <a:off x="15906750" y="1872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865" name="【庁舎】&#10;有形固定資産減価償却率最大値テキスト"/>
        <xdr:cNvSpPr txBox="1"/>
      </xdr:nvSpPr>
      <xdr:spPr>
        <a:xfrm>
          <a:off x="1603375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866" name="直線コネクタ 865"/>
        <xdr:cNvCxnSpPr/>
      </xdr:nvCxnSpPr>
      <xdr:spPr>
        <a:xfrm>
          <a:off x="15906750" y="17203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43180</xdr:rowOff>
    </xdr:from>
    <xdr:ext cx="405130" cy="257810"/>
    <xdr:sp macro="" textlink="">
      <xdr:nvSpPr>
        <xdr:cNvPr id="867" name="【庁舎】&#10;有形固定資産減価償却率平均値テキスト"/>
        <xdr:cNvSpPr txBox="1"/>
      </xdr:nvSpPr>
      <xdr:spPr>
        <a:xfrm>
          <a:off x="16033750" y="17702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868" name="フローチャート: 判断 867"/>
        <xdr:cNvSpPr/>
      </xdr:nvSpPr>
      <xdr:spPr>
        <a:xfrm>
          <a:off x="1594485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869" name="フローチャート: 判断 868"/>
        <xdr:cNvSpPr/>
      </xdr:nvSpPr>
      <xdr:spPr>
        <a:xfrm>
          <a:off x="1512189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870" name="フローチャート: 判断 869"/>
        <xdr:cNvSpPr/>
      </xdr:nvSpPr>
      <xdr:spPr>
        <a:xfrm>
          <a:off x="1425194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871" name="フローチャート: 判断 870"/>
        <xdr:cNvSpPr/>
      </xdr:nvSpPr>
      <xdr:spPr>
        <a:xfrm>
          <a:off x="13381990" y="17879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872" name="フローチャート: 判断 871"/>
        <xdr:cNvSpPr/>
      </xdr:nvSpPr>
      <xdr:spPr>
        <a:xfrm>
          <a:off x="1250823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74" name="テキスト ボックス 873"/>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875" name="テキスト ボックス 874"/>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876" name="テキスト ボックス 875"/>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77" name="テキスト ボックス 876"/>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30480</xdr:rowOff>
    </xdr:from>
    <xdr:to xmlns:xdr="http://schemas.openxmlformats.org/drawingml/2006/spreadsheetDrawing">
      <xdr:col>85</xdr:col>
      <xdr:colOff>177800</xdr:colOff>
      <xdr:row>108</xdr:row>
      <xdr:rowOff>132080</xdr:rowOff>
    </xdr:to>
    <xdr:sp macro="" textlink="">
      <xdr:nvSpPr>
        <xdr:cNvPr id="878" name="楕円 877"/>
        <xdr:cNvSpPr/>
      </xdr:nvSpPr>
      <xdr:spPr>
        <a:xfrm>
          <a:off x="1594485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116840</xdr:rowOff>
    </xdr:from>
    <xdr:ext cx="405130" cy="259080"/>
    <xdr:sp macro="" textlink="">
      <xdr:nvSpPr>
        <xdr:cNvPr id="879" name="【庁舎】&#10;有形固定資産減価償却率該当値テキスト"/>
        <xdr:cNvSpPr txBox="1"/>
      </xdr:nvSpPr>
      <xdr:spPr>
        <a:xfrm>
          <a:off x="16033750" y="18461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13970</xdr:rowOff>
    </xdr:from>
    <xdr:to xmlns:xdr="http://schemas.openxmlformats.org/drawingml/2006/spreadsheetDrawing">
      <xdr:col>81</xdr:col>
      <xdr:colOff>101600</xdr:colOff>
      <xdr:row>108</xdr:row>
      <xdr:rowOff>115570</xdr:rowOff>
    </xdr:to>
    <xdr:sp macro="" textlink="">
      <xdr:nvSpPr>
        <xdr:cNvPr id="880" name="楕円 879"/>
        <xdr:cNvSpPr/>
      </xdr:nvSpPr>
      <xdr:spPr>
        <a:xfrm>
          <a:off x="1512189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64770</xdr:rowOff>
    </xdr:from>
    <xdr:to xmlns:xdr="http://schemas.openxmlformats.org/drawingml/2006/spreadsheetDrawing">
      <xdr:col>85</xdr:col>
      <xdr:colOff>127000</xdr:colOff>
      <xdr:row>108</xdr:row>
      <xdr:rowOff>81280</xdr:rowOff>
    </xdr:to>
    <xdr:cxnSp macro="">
      <xdr:nvCxnSpPr>
        <xdr:cNvPr id="881" name="直線コネクタ 880"/>
        <xdr:cNvCxnSpPr/>
      </xdr:nvCxnSpPr>
      <xdr:spPr>
        <a:xfrm>
          <a:off x="15172690" y="18581370"/>
          <a:ext cx="8229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170815</xdr:rowOff>
    </xdr:from>
    <xdr:to xmlns:xdr="http://schemas.openxmlformats.org/drawingml/2006/spreadsheetDrawing">
      <xdr:col>76</xdr:col>
      <xdr:colOff>165100</xdr:colOff>
      <xdr:row>108</xdr:row>
      <xdr:rowOff>100965</xdr:rowOff>
    </xdr:to>
    <xdr:sp macro="" textlink="">
      <xdr:nvSpPr>
        <xdr:cNvPr id="882" name="楕円 881"/>
        <xdr:cNvSpPr/>
      </xdr:nvSpPr>
      <xdr:spPr>
        <a:xfrm>
          <a:off x="1425194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50165</xdr:rowOff>
    </xdr:from>
    <xdr:to xmlns:xdr="http://schemas.openxmlformats.org/drawingml/2006/spreadsheetDrawing">
      <xdr:col>81</xdr:col>
      <xdr:colOff>50800</xdr:colOff>
      <xdr:row>108</xdr:row>
      <xdr:rowOff>64770</xdr:rowOff>
    </xdr:to>
    <xdr:cxnSp macro="">
      <xdr:nvCxnSpPr>
        <xdr:cNvPr id="883" name="直線コネクタ 882"/>
        <xdr:cNvCxnSpPr/>
      </xdr:nvCxnSpPr>
      <xdr:spPr>
        <a:xfrm>
          <a:off x="14302740" y="1856676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154940</xdr:rowOff>
    </xdr:from>
    <xdr:to xmlns:xdr="http://schemas.openxmlformats.org/drawingml/2006/spreadsheetDrawing">
      <xdr:col>72</xdr:col>
      <xdr:colOff>38100</xdr:colOff>
      <xdr:row>108</xdr:row>
      <xdr:rowOff>84455</xdr:rowOff>
    </xdr:to>
    <xdr:sp macro="" textlink="">
      <xdr:nvSpPr>
        <xdr:cNvPr id="884" name="楕円 883"/>
        <xdr:cNvSpPr/>
      </xdr:nvSpPr>
      <xdr:spPr>
        <a:xfrm>
          <a:off x="13381990" y="185000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33655</xdr:rowOff>
    </xdr:from>
    <xdr:to xmlns:xdr="http://schemas.openxmlformats.org/drawingml/2006/spreadsheetDrawing">
      <xdr:col>76</xdr:col>
      <xdr:colOff>114300</xdr:colOff>
      <xdr:row>108</xdr:row>
      <xdr:rowOff>50165</xdr:rowOff>
    </xdr:to>
    <xdr:cxnSp macro="">
      <xdr:nvCxnSpPr>
        <xdr:cNvPr id="885" name="直線コネクタ 884"/>
        <xdr:cNvCxnSpPr/>
      </xdr:nvCxnSpPr>
      <xdr:spPr>
        <a:xfrm>
          <a:off x="13432790" y="1855025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137795</xdr:rowOff>
    </xdr:from>
    <xdr:to xmlns:xdr="http://schemas.openxmlformats.org/drawingml/2006/spreadsheetDrawing">
      <xdr:col>67</xdr:col>
      <xdr:colOff>101600</xdr:colOff>
      <xdr:row>108</xdr:row>
      <xdr:rowOff>67945</xdr:rowOff>
    </xdr:to>
    <xdr:sp macro="" textlink="">
      <xdr:nvSpPr>
        <xdr:cNvPr id="886" name="楕円 885"/>
        <xdr:cNvSpPr/>
      </xdr:nvSpPr>
      <xdr:spPr>
        <a:xfrm>
          <a:off x="1250823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17780</xdr:rowOff>
    </xdr:from>
    <xdr:to xmlns:xdr="http://schemas.openxmlformats.org/drawingml/2006/spreadsheetDrawing">
      <xdr:col>71</xdr:col>
      <xdr:colOff>177800</xdr:colOff>
      <xdr:row>108</xdr:row>
      <xdr:rowOff>33655</xdr:rowOff>
    </xdr:to>
    <xdr:cxnSp macro="">
      <xdr:nvCxnSpPr>
        <xdr:cNvPr id="887" name="直線コネクタ 886"/>
        <xdr:cNvCxnSpPr/>
      </xdr:nvCxnSpPr>
      <xdr:spPr>
        <a:xfrm>
          <a:off x="12559030" y="18534380"/>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123825</xdr:rowOff>
    </xdr:from>
    <xdr:ext cx="405130" cy="257810"/>
    <xdr:sp macro="" textlink="">
      <xdr:nvSpPr>
        <xdr:cNvPr id="888" name="n_1aveValue【庁舎】&#10;有形固定資産減価償却率"/>
        <xdr:cNvSpPr txBox="1"/>
      </xdr:nvSpPr>
      <xdr:spPr>
        <a:xfrm>
          <a:off x="14961235" y="17611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3860" cy="257810"/>
    <xdr:sp macro="" textlink="">
      <xdr:nvSpPr>
        <xdr:cNvPr id="889" name="n_2aveValue【庁舎】&#10;有形固定資産減価償却率"/>
        <xdr:cNvSpPr txBox="1"/>
      </xdr:nvSpPr>
      <xdr:spPr>
        <a:xfrm>
          <a:off x="1410398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3860" cy="257810"/>
    <xdr:sp macro="" textlink="">
      <xdr:nvSpPr>
        <xdr:cNvPr id="890" name="n_3aveValue【庁舎】&#10;有形固定資産減価償却率"/>
        <xdr:cNvSpPr txBox="1"/>
      </xdr:nvSpPr>
      <xdr:spPr>
        <a:xfrm>
          <a:off x="132340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3860" cy="259080"/>
    <xdr:sp macro="" textlink="">
      <xdr:nvSpPr>
        <xdr:cNvPr id="891" name="n_4aveValue【庁舎】&#10;有形固定資産減価償却率"/>
        <xdr:cNvSpPr txBox="1"/>
      </xdr:nvSpPr>
      <xdr:spPr>
        <a:xfrm>
          <a:off x="1236027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106680</xdr:rowOff>
    </xdr:from>
    <xdr:ext cx="405130" cy="259080"/>
    <xdr:sp macro="" textlink="">
      <xdr:nvSpPr>
        <xdr:cNvPr id="892" name="n_1mainValue【庁舎】&#10;有形固定資産減価償却率"/>
        <xdr:cNvSpPr txBox="1"/>
      </xdr:nvSpPr>
      <xdr:spPr>
        <a:xfrm>
          <a:off x="14961235" y="186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92075</xdr:rowOff>
    </xdr:from>
    <xdr:ext cx="403860" cy="259080"/>
    <xdr:sp macro="" textlink="">
      <xdr:nvSpPr>
        <xdr:cNvPr id="893" name="n_2mainValue【庁舎】&#10;有形固定資産減価償却率"/>
        <xdr:cNvSpPr txBox="1"/>
      </xdr:nvSpPr>
      <xdr:spPr>
        <a:xfrm>
          <a:off x="14103985" y="18608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75565</xdr:rowOff>
    </xdr:from>
    <xdr:ext cx="403860" cy="257810"/>
    <xdr:sp macro="" textlink="">
      <xdr:nvSpPr>
        <xdr:cNvPr id="894" name="n_3mainValue【庁舎】&#10;有形固定資産減価償却率"/>
        <xdr:cNvSpPr txBox="1"/>
      </xdr:nvSpPr>
      <xdr:spPr>
        <a:xfrm>
          <a:off x="13234035" y="18592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59055</xdr:rowOff>
    </xdr:from>
    <xdr:ext cx="403860" cy="259080"/>
    <xdr:sp macro="" textlink="">
      <xdr:nvSpPr>
        <xdr:cNvPr id="895" name="n_4mainValue【庁舎】&#10;有形固定資産減価償却率"/>
        <xdr:cNvSpPr txBox="1"/>
      </xdr:nvSpPr>
      <xdr:spPr>
        <a:xfrm>
          <a:off x="12360275" y="18575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4" name="テキスト ボックス 903"/>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906" name="直線コネクタ 905"/>
        <xdr:cNvCxnSpPr/>
      </xdr:nvCxnSpPr>
      <xdr:spPr>
        <a:xfrm>
          <a:off x="17922240" y="1876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7360" cy="259080"/>
    <xdr:sp macro="" textlink="">
      <xdr:nvSpPr>
        <xdr:cNvPr id="907" name="テキスト ボックス 906"/>
        <xdr:cNvSpPr txBox="1"/>
      </xdr:nvSpPr>
      <xdr:spPr>
        <a:xfrm>
          <a:off x="17466310" y="1862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08" name="直線コネクタ 907"/>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7360" cy="259080"/>
    <xdr:sp macro="" textlink="">
      <xdr:nvSpPr>
        <xdr:cNvPr id="909" name="テキスト ボックス 908"/>
        <xdr:cNvSpPr txBox="1"/>
      </xdr:nvSpPr>
      <xdr:spPr>
        <a:xfrm>
          <a:off x="1746631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10" name="直線コネクタ 909"/>
        <xdr:cNvCxnSpPr/>
      </xdr:nvCxnSpPr>
      <xdr:spPr>
        <a:xfrm>
          <a:off x="17922240" y="1819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7360" cy="259080"/>
    <xdr:sp macro="" textlink="">
      <xdr:nvSpPr>
        <xdr:cNvPr id="911" name="テキスト ボックス 910"/>
        <xdr:cNvSpPr txBox="1"/>
      </xdr:nvSpPr>
      <xdr:spPr>
        <a:xfrm>
          <a:off x="1746631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2" name="直線コネクタ 911"/>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913" name="テキスト ボックス 912"/>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14" name="直線コネクタ 913"/>
        <xdr:cNvCxnSpPr/>
      </xdr:nvCxnSpPr>
      <xdr:spPr>
        <a:xfrm>
          <a:off x="17922240" y="17621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7360" cy="259080"/>
    <xdr:sp macro="" textlink="">
      <xdr:nvSpPr>
        <xdr:cNvPr id="915" name="テキスト ボックス 914"/>
        <xdr:cNvSpPr txBox="1"/>
      </xdr:nvSpPr>
      <xdr:spPr>
        <a:xfrm>
          <a:off x="1746631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6" name="直線コネクタ 915"/>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7360" cy="259080"/>
    <xdr:sp macro="" textlink="">
      <xdr:nvSpPr>
        <xdr:cNvPr id="917" name="テキスト ボックス 916"/>
        <xdr:cNvSpPr txBox="1"/>
      </xdr:nvSpPr>
      <xdr:spPr>
        <a:xfrm>
          <a:off x="1746631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18" name="直線コネクタ 917"/>
        <xdr:cNvCxnSpPr/>
      </xdr:nvCxnSpPr>
      <xdr:spPr>
        <a:xfrm>
          <a:off x="17922240" y="1704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7360" cy="259080"/>
    <xdr:sp macro="" textlink="">
      <xdr:nvSpPr>
        <xdr:cNvPr id="919" name="テキスト ボックス 918"/>
        <xdr:cNvSpPr txBox="1"/>
      </xdr:nvSpPr>
      <xdr:spPr>
        <a:xfrm>
          <a:off x="1746631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21" name="テキスト ボックス 920"/>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923" name="直線コネクタ 922"/>
        <xdr:cNvCxnSpPr/>
      </xdr:nvCxnSpPr>
      <xdr:spPr>
        <a:xfrm flipV="1">
          <a:off x="2171890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924" name="【庁舎】&#10;一人当たり面積最小値テキスト"/>
        <xdr:cNvSpPr txBox="1"/>
      </xdr:nvSpPr>
      <xdr:spPr>
        <a:xfrm>
          <a:off x="2175764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925" name="直線コネクタ 924"/>
        <xdr:cNvCxnSpPr/>
      </xdr:nvCxnSpPr>
      <xdr:spPr>
        <a:xfrm>
          <a:off x="21634450" y="18569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926" name="【庁舎】&#10;一人当たり面積最大値テキスト"/>
        <xdr:cNvSpPr txBox="1"/>
      </xdr:nvSpPr>
      <xdr:spPr>
        <a:xfrm>
          <a:off x="2175764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927" name="直線コネクタ 926"/>
        <xdr:cNvCxnSpPr/>
      </xdr:nvCxnSpPr>
      <xdr:spPr>
        <a:xfrm>
          <a:off x="21634450" y="17201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xdr:rowOff>
    </xdr:from>
    <xdr:ext cx="469900" cy="259080"/>
    <xdr:sp macro="" textlink="">
      <xdr:nvSpPr>
        <xdr:cNvPr id="928" name="【庁舎】&#10;一人当たり面積平均値テキスト"/>
        <xdr:cNvSpPr txBox="1"/>
      </xdr:nvSpPr>
      <xdr:spPr>
        <a:xfrm>
          <a:off x="21757640" y="1800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929" name="フローチャート: 判断 928"/>
        <xdr:cNvSpPr/>
      </xdr:nvSpPr>
      <xdr:spPr>
        <a:xfrm>
          <a:off x="2166874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930" name="フローチャート: 判断 929"/>
        <xdr:cNvSpPr/>
      </xdr:nvSpPr>
      <xdr:spPr>
        <a:xfrm>
          <a:off x="20849590" y="181717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931" name="フローチャート: 判断 930"/>
        <xdr:cNvSpPr/>
      </xdr:nvSpPr>
      <xdr:spPr>
        <a:xfrm>
          <a:off x="1997583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932" name="フローチャート: 判断 931"/>
        <xdr:cNvSpPr/>
      </xdr:nvSpPr>
      <xdr:spPr>
        <a:xfrm>
          <a:off x="1910588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933" name="フローチャート: 判断 932"/>
        <xdr:cNvSpPr/>
      </xdr:nvSpPr>
      <xdr:spPr>
        <a:xfrm>
          <a:off x="18235930" y="18197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935" name="テキスト ボックス 934"/>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36" name="テキスト ボックス 935"/>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937" name="テキスト ボックス 936"/>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938" name="テキスト ボックス 937"/>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939" name="楕円 938"/>
        <xdr:cNvSpPr/>
      </xdr:nvSpPr>
      <xdr:spPr>
        <a:xfrm>
          <a:off x="21668740" y="18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33655</xdr:rowOff>
    </xdr:from>
    <xdr:ext cx="469900" cy="258445"/>
    <xdr:sp macro="" textlink="">
      <xdr:nvSpPr>
        <xdr:cNvPr id="940" name="【庁舎】&#10;一人当たり面積該当値テキスト"/>
        <xdr:cNvSpPr txBox="1"/>
      </xdr:nvSpPr>
      <xdr:spPr>
        <a:xfrm>
          <a:off x="2175764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68580</xdr:rowOff>
    </xdr:from>
    <xdr:to xmlns:xdr="http://schemas.openxmlformats.org/drawingml/2006/spreadsheetDrawing">
      <xdr:col>112</xdr:col>
      <xdr:colOff>38100</xdr:colOff>
      <xdr:row>106</xdr:row>
      <xdr:rowOff>170180</xdr:rowOff>
    </xdr:to>
    <xdr:sp macro="" textlink="">
      <xdr:nvSpPr>
        <xdr:cNvPr id="941" name="楕円 940"/>
        <xdr:cNvSpPr/>
      </xdr:nvSpPr>
      <xdr:spPr>
        <a:xfrm>
          <a:off x="20849590" y="18242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106045</xdr:rowOff>
    </xdr:from>
    <xdr:to xmlns:xdr="http://schemas.openxmlformats.org/drawingml/2006/spreadsheetDrawing">
      <xdr:col>116</xdr:col>
      <xdr:colOff>63500</xdr:colOff>
      <xdr:row>106</xdr:row>
      <xdr:rowOff>119380</xdr:rowOff>
    </xdr:to>
    <xdr:cxnSp macro="">
      <xdr:nvCxnSpPr>
        <xdr:cNvPr id="942" name="直線コネクタ 941"/>
        <xdr:cNvCxnSpPr/>
      </xdr:nvCxnSpPr>
      <xdr:spPr>
        <a:xfrm flipV="1">
          <a:off x="20900390" y="18279745"/>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73660</xdr:rowOff>
    </xdr:from>
    <xdr:to xmlns:xdr="http://schemas.openxmlformats.org/drawingml/2006/spreadsheetDrawing">
      <xdr:col>107</xdr:col>
      <xdr:colOff>101600</xdr:colOff>
      <xdr:row>107</xdr:row>
      <xdr:rowOff>3810</xdr:rowOff>
    </xdr:to>
    <xdr:sp macro="" textlink="">
      <xdr:nvSpPr>
        <xdr:cNvPr id="943" name="楕円 942"/>
        <xdr:cNvSpPr/>
      </xdr:nvSpPr>
      <xdr:spPr>
        <a:xfrm>
          <a:off x="19975830" y="182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119380</xdr:rowOff>
    </xdr:from>
    <xdr:to xmlns:xdr="http://schemas.openxmlformats.org/drawingml/2006/spreadsheetDrawing">
      <xdr:col>111</xdr:col>
      <xdr:colOff>177800</xdr:colOff>
      <xdr:row>106</xdr:row>
      <xdr:rowOff>124460</xdr:rowOff>
    </xdr:to>
    <xdr:cxnSp macro="">
      <xdr:nvCxnSpPr>
        <xdr:cNvPr id="944" name="直線コネクタ 943"/>
        <xdr:cNvCxnSpPr/>
      </xdr:nvCxnSpPr>
      <xdr:spPr>
        <a:xfrm flipV="1">
          <a:off x="20026630" y="1829308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78105</xdr:rowOff>
    </xdr:from>
    <xdr:to xmlns:xdr="http://schemas.openxmlformats.org/drawingml/2006/spreadsheetDrawing">
      <xdr:col>102</xdr:col>
      <xdr:colOff>165100</xdr:colOff>
      <xdr:row>107</xdr:row>
      <xdr:rowOff>8255</xdr:rowOff>
    </xdr:to>
    <xdr:sp macro="" textlink="">
      <xdr:nvSpPr>
        <xdr:cNvPr id="945" name="楕円 944"/>
        <xdr:cNvSpPr/>
      </xdr:nvSpPr>
      <xdr:spPr>
        <a:xfrm>
          <a:off x="19105880" y="182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124460</xdr:rowOff>
    </xdr:from>
    <xdr:to xmlns:xdr="http://schemas.openxmlformats.org/drawingml/2006/spreadsheetDrawing">
      <xdr:col>107</xdr:col>
      <xdr:colOff>50800</xdr:colOff>
      <xdr:row>106</xdr:row>
      <xdr:rowOff>128905</xdr:rowOff>
    </xdr:to>
    <xdr:cxnSp macro="">
      <xdr:nvCxnSpPr>
        <xdr:cNvPr id="946" name="直線コネクタ 945"/>
        <xdr:cNvCxnSpPr/>
      </xdr:nvCxnSpPr>
      <xdr:spPr>
        <a:xfrm flipV="1">
          <a:off x="19156680" y="1829816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83820</xdr:rowOff>
    </xdr:from>
    <xdr:to xmlns:xdr="http://schemas.openxmlformats.org/drawingml/2006/spreadsheetDrawing">
      <xdr:col>98</xdr:col>
      <xdr:colOff>38100</xdr:colOff>
      <xdr:row>107</xdr:row>
      <xdr:rowOff>13970</xdr:rowOff>
    </xdr:to>
    <xdr:sp macro="" textlink="">
      <xdr:nvSpPr>
        <xdr:cNvPr id="947" name="楕円 946"/>
        <xdr:cNvSpPr/>
      </xdr:nvSpPr>
      <xdr:spPr>
        <a:xfrm>
          <a:off x="18235930" y="18257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128905</xdr:rowOff>
    </xdr:from>
    <xdr:to xmlns:xdr="http://schemas.openxmlformats.org/drawingml/2006/spreadsheetDrawing">
      <xdr:col>102</xdr:col>
      <xdr:colOff>114300</xdr:colOff>
      <xdr:row>106</xdr:row>
      <xdr:rowOff>134620</xdr:rowOff>
    </xdr:to>
    <xdr:cxnSp macro="">
      <xdr:nvCxnSpPr>
        <xdr:cNvPr id="948" name="直線コネクタ 947"/>
        <xdr:cNvCxnSpPr/>
      </xdr:nvCxnSpPr>
      <xdr:spPr>
        <a:xfrm flipV="1">
          <a:off x="18286730" y="1830260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116205</xdr:rowOff>
    </xdr:from>
    <xdr:ext cx="468630" cy="259080"/>
    <xdr:sp macro="" textlink="">
      <xdr:nvSpPr>
        <xdr:cNvPr id="949" name="n_1aveValue【庁舎】&#10;一人当たり面積"/>
        <xdr:cNvSpPr txBox="1"/>
      </xdr:nvSpPr>
      <xdr:spPr>
        <a:xfrm>
          <a:off x="20656550" y="17947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125095</xdr:rowOff>
    </xdr:from>
    <xdr:ext cx="469900" cy="258445"/>
    <xdr:sp macro="" textlink="">
      <xdr:nvSpPr>
        <xdr:cNvPr id="950" name="n_2aveValue【庁舎】&#10;一人当たり面積"/>
        <xdr:cNvSpPr txBox="1"/>
      </xdr:nvSpPr>
      <xdr:spPr>
        <a:xfrm>
          <a:off x="19795490" y="1795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118110</xdr:rowOff>
    </xdr:from>
    <xdr:ext cx="469900" cy="259080"/>
    <xdr:sp macro="" textlink="">
      <xdr:nvSpPr>
        <xdr:cNvPr id="951" name="n_3aveValue【庁舎】&#10;一人当たり面積"/>
        <xdr:cNvSpPr txBox="1"/>
      </xdr:nvSpPr>
      <xdr:spPr>
        <a:xfrm>
          <a:off x="18925540" y="1794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142240</xdr:rowOff>
    </xdr:from>
    <xdr:ext cx="469900" cy="259080"/>
    <xdr:sp macro="" textlink="">
      <xdr:nvSpPr>
        <xdr:cNvPr id="952" name="n_4aveValue【庁舎】&#10;一人当たり面積"/>
        <xdr:cNvSpPr txBox="1"/>
      </xdr:nvSpPr>
      <xdr:spPr>
        <a:xfrm>
          <a:off x="18055590" y="17973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161290</xdr:rowOff>
    </xdr:from>
    <xdr:ext cx="468630" cy="259080"/>
    <xdr:sp macro="" textlink="">
      <xdr:nvSpPr>
        <xdr:cNvPr id="953" name="n_1mainValue【庁舎】&#10;一人当たり面積"/>
        <xdr:cNvSpPr txBox="1"/>
      </xdr:nvSpPr>
      <xdr:spPr>
        <a:xfrm>
          <a:off x="20656550" y="18334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167005</xdr:rowOff>
    </xdr:from>
    <xdr:ext cx="469900" cy="257810"/>
    <xdr:sp macro="" textlink="">
      <xdr:nvSpPr>
        <xdr:cNvPr id="954" name="n_2mainValue【庁舎】&#10;一人当たり面積"/>
        <xdr:cNvSpPr txBox="1"/>
      </xdr:nvSpPr>
      <xdr:spPr>
        <a:xfrm>
          <a:off x="19795490" y="18340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170815</xdr:rowOff>
    </xdr:from>
    <xdr:ext cx="469900" cy="258445"/>
    <xdr:sp macro="" textlink="">
      <xdr:nvSpPr>
        <xdr:cNvPr id="955" name="n_3mainValue【庁舎】&#10;一人当たり面積"/>
        <xdr:cNvSpPr txBox="1"/>
      </xdr:nvSpPr>
      <xdr:spPr>
        <a:xfrm>
          <a:off x="18925540" y="18344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5080</xdr:rowOff>
    </xdr:from>
    <xdr:ext cx="469900" cy="259080"/>
    <xdr:sp macro="" textlink="">
      <xdr:nvSpPr>
        <xdr:cNvPr id="956" name="n_4mainValue【庁舎】&#10;一人当たり面積"/>
        <xdr:cNvSpPr txBox="1"/>
      </xdr:nvSpPr>
      <xdr:spPr>
        <a:xfrm>
          <a:off x="18055590" y="183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市民会館を除く全ての施設において類似団体平均より有形固定資産減価償却率が高くなっており、特に消防施設、庁舎など建築から50</a:t>
          </a:r>
          <a:r>
            <a:rPr lang="ja-JP" altLang="en-US">
              <a:solidFill>
                <a:sysClr val="windowText" lastClr="000000"/>
              </a:solidFill>
              <a:latin typeface="ＭＳ Ｐゴシック"/>
              <a:ea typeface="ＭＳ Ｐゴシック"/>
            </a:rPr>
            <a:t>年近く経過しており、老朽化が進んでいる状況です。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これら施設につきましても、個別施設計画に基づき、</a:t>
          </a:r>
          <a:r>
            <a:rPr lang="ja-JP" altLang="en-US">
              <a:solidFill>
                <a:sysClr val="windowText" lastClr="000000"/>
              </a:solidFill>
              <a:latin typeface="ＭＳ Ｐゴシック"/>
              <a:ea typeface="ＭＳ Ｐゴシック"/>
            </a:rPr>
            <a:t>適切な維持管理及び更新を計画的に行ってまいります。</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068308\Desktop\sagyou\&#12304;&#36001;&#25919;&#29366;&#27841;&#36039;&#26009;&#38598;&#12305;_012211_&#21517;&#23492;&#24066;_2022(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25059418</v>
      </c>
      <c r="BO4" s="216"/>
      <c r="BP4" s="216"/>
      <c r="BQ4" s="216"/>
      <c r="BR4" s="216"/>
      <c r="BS4" s="216"/>
      <c r="BT4" s="216"/>
      <c r="BU4" s="219"/>
      <c r="BV4" s="213">
        <v>24203040</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2.7</v>
      </c>
      <c r="CU4" s="237"/>
      <c r="CV4" s="237"/>
      <c r="CW4" s="237"/>
      <c r="CX4" s="237"/>
      <c r="CY4" s="237"/>
      <c r="CZ4" s="237"/>
      <c r="DA4" s="245"/>
      <c r="DB4" s="229">
        <v>3.5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24702214</v>
      </c>
      <c r="BO5" s="217"/>
      <c r="BP5" s="217"/>
      <c r="BQ5" s="217"/>
      <c r="BR5" s="217"/>
      <c r="BS5" s="217"/>
      <c r="BT5" s="217"/>
      <c r="BU5" s="220"/>
      <c r="BV5" s="214">
        <v>23739090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96.4</v>
      </c>
      <c r="CU5" s="238"/>
      <c r="CV5" s="238"/>
      <c r="CW5" s="238"/>
      <c r="CX5" s="238"/>
      <c r="CY5" s="238"/>
      <c r="CZ5" s="238"/>
      <c r="DA5" s="246"/>
      <c r="DB5" s="230">
        <v>90</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357204</v>
      </c>
      <c r="BO6" s="217"/>
      <c r="BP6" s="217"/>
      <c r="BQ6" s="217"/>
      <c r="BR6" s="217"/>
      <c r="BS6" s="217"/>
      <c r="BT6" s="217"/>
      <c r="BU6" s="220"/>
      <c r="BV6" s="214">
        <v>463950</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97.4</v>
      </c>
      <c r="CU6" s="239"/>
      <c r="CV6" s="239"/>
      <c r="CW6" s="239"/>
      <c r="CX6" s="239"/>
      <c r="CY6" s="239"/>
      <c r="CZ6" s="239"/>
      <c r="DA6" s="247"/>
      <c r="DB6" s="231">
        <v>93.4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6965</v>
      </c>
      <c r="BO7" s="217"/>
      <c r="BP7" s="217"/>
      <c r="BQ7" s="217"/>
      <c r="BR7" s="217"/>
      <c r="BS7" s="217"/>
      <c r="BT7" s="217"/>
      <c r="BU7" s="220"/>
      <c r="BV7" s="214">
        <v>1895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12919413</v>
      </c>
      <c r="CU7" s="217"/>
      <c r="CV7" s="217"/>
      <c r="CW7" s="217"/>
      <c r="CX7" s="217"/>
      <c r="CY7" s="217"/>
      <c r="CZ7" s="217"/>
      <c r="DA7" s="220"/>
      <c r="DB7" s="214">
        <v>13236780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350239</v>
      </c>
      <c r="BO8" s="217"/>
      <c r="BP8" s="217"/>
      <c r="BQ8" s="217"/>
      <c r="BR8" s="217"/>
      <c r="BS8" s="217"/>
      <c r="BT8" s="217"/>
      <c r="BU8" s="220"/>
      <c r="BV8" s="214">
        <v>462055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27282</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-111816</v>
      </c>
      <c r="BO9" s="217"/>
      <c r="BP9" s="217"/>
      <c r="BQ9" s="217"/>
      <c r="BR9" s="217"/>
      <c r="BS9" s="217"/>
      <c r="BT9" s="217"/>
      <c r="BU9" s="220"/>
      <c r="BV9" s="214">
        <v>81852</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16.5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29048</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1875</v>
      </c>
      <c r="BO10" s="217"/>
      <c r="BP10" s="217"/>
      <c r="BQ10" s="217"/>
      <c r="BR10" s="217"/>
      <c r="BS10" s="217"/>
      <c r="BT10" s="217"/>
      <c r="BU10" s="220"/>
      <c r="BV10" s="214">
        <v>526</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134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73</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26020</v>
      </c>
      <c r="S12" s="108"/>
      <c r="T12" s="108"/>
      <c r="U12" s="108"/>
      <c r="V12" s="120"/>
      <c r="W12" s="132" t="s">
        <v>5</v>
      </c>
      <c r="X12" s="139"/>
      <c r="Y12" s="139"/>
      <c r="Z12" s="139"/>
      <c r="AA12" s="139"/>
      <c r="AB12" s="144"/>
      <c r="AC12" s="148" t="s">
        <v>107</v>
      </c>
      <c r="AD12" s="155"/>
      <c r="AE12" s="155"/>
      <c r="AF12" s="155"/>
      <c r="AG12" s="158"/>
      <c r="AH12" s="148" t="s">
        <v>206</v>
      </c>
      <c r="AI12" s="155"/>
      <c r="AJ12" s="155"/>
      <c r="AK12" s="155"/>
      <c r="AL12" s="170"/>
      <c r="AM12" s="175" t="s">
        <v>208</v>
      </c>
      <c r="AN12" s="58"/>
      <c r="AO12" s="58"/>
      <c r="AP12" s="58"/>
      <c r="AQ12" s="58"/>
      <c r="AR12" s="58"/>
      <c r="AS12" s="58"/>
      <c r="AT12" s="63"/>
      <c r="AU12" s="182" t="s">
        <v>189</v>
      </c>
      <c r="AV12" s="139"/>
      <c r="AW12" s="139"/>
      <c r="AX12" s="139"/>
      <c r="AY12" s="190" t="s">
        <v>211</v>
      </c>
      <c r="AZ12" s="198"/>
      <c r="BA12" s="198"/>
      <c r="BB12" s="198"/>
      <c r="BC12" s="198"/>
      <c r="BD12" s="198"/>
      <c r="BE12" s="198"/>
      <c r="BF12" s="198"/>
      <c r="BG12" s="198"/>
      <c r="BH12" s="198"/>
      <c r="BI12" s="198"/>
      <c r="BJ12" s="198"/>
      <c r="BK12" s="198"/>
      <c r="BL12" s="198"/>
      <c r="BM12" s="209"/>
      <c r="BN12" s="214">
        <v>125643</v>
      </c>
      <c r="BO12" s="217"/>
      <c r="BP12" s="217"/>
      <c r="BQ12" s="217"/>
      <c r="BR12" s="217"/>
      <c r="BS12" s="217"/>
      <c r="BT12" s="217"/>
      <c r="BU12" s="220"/>
      <c r="BV12" s="214">
        <v>48099</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25940</v>
      </c>
      <c r="S13" s="109"/>
      <c r="T13" s="109"/>
      <c r="U13" s="109"/>
      <c r="V13" s="121"/>
      <c r="W13" s="130" t="s">
        <v>216</v>
      </c>
      <c r="X13" s="56"/>
      <c r="Y13" s="56"/>
      <c r="Z13" s="56"/>
      <c r="AA13" s="56"/>
      <c r="AB13" s="25"/>
      <c r="AC13" s="72">
        <v>1367</v>
      </c>
      <c r="AD13" s="80"/>
      <c r="AE13" s="80"/>
      <c r="AF13" s="80"/>
      <c r="AG13" s="84"/>
      <c r="AH13" s="72">
        <v>1666</v>
      </c>
      <c r="AI13" s="80"/>
      <c r="AJ13" s="80"/>
      <c r="AK13" s="80"/>
      <c r="AL13" s="118"/>
      <c r="AM13" s="175" t="s">
        <v>220</v>
      </c>
      <c r="AN13" s="58"/>
      <c r="AO13" s="58"/>
      <c r="AP13" s="58"/>
      <c r="AQ13" s="58"/>
      <c r="AR13" s="58"/>
      <c r="AS13" s="58"/>
      <c r="AT13" s="63"/>
      <c r="AU13" s="182" t="s">
        <v>189</v>
      </c>
      <c r="AV13" s="139"/>
      <c r="AW13" s="139"/>
      <c r="AX13" s="139"/>
      <c r="AY13" s="190" t="s">
        <v>222</v>
      </c>
      <c r="AZ13" s="198"/>
      <c r="BA13" s="198"/>
      <c r="BB13" s="198"/>
      <c r="BC13" s="198"/>
      <c r="BD13" s="198"/>
      <c r="BE13" s="198"/>
      <c r="BF13" s="198"/>
      <c r="BG13" s="198"/>
      <c r="BH13" s="198"/>
      <c r="BI13" s="198"/>
      <c r="BJ13" s="198"/>
      <c r="BK13" s="198"/>
      <c r="BL13" s="198"/>
      <c r="BM13" s="209"/>
      <c r="BN13" s="214">
        <v>-235584</v>
      </c>
      <c r="BO13" s="217"/>
      <c r="BP13" s="217"/>
      <c r="BQ13" s="217"/>
      <c r="BR13" s="217"/>
      <c r="BS13" s="217"/>
      <c r="BT13" s="217"/>
      <c r="BU13" s="220"/>
      <c r="BV13" s="214">
        <v>34279</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10.3</v>
      </c>
      <c r="CU13" s="238"/>
      <c r="CV13" s="238"/>
      <c r="CW13" s="238"/>
      <c r="CX13" s="238"/>
      <c r="CY13" s="238"/>
      <c r="CZ13" s="238"/>
      <c r="DA13" s="246"/>
      <c r="DB13" s="230">
        <v>10.199999999999999</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26663</v>
      </c>
      <c r="S14" s="109"/>
      <c r="T14" s="109"/>
      <c r="U14" s="109"/>
      <c r="V14" s="121"/>
      <c r="W14" s="129"/>
      <c r="X14" s="57"/>
      <c r="Y14" s="57"/>
      <c r="Z14" s="57"/>
      <c r="AA14" s="57"/>
      <c r="AB14" s="24"/>
      <c r="AC14" s="149">
        <v>10.199999999999999</v>
      </c>
      <c r="AD14" s="156"/>
      <c r="AE14" s="156"/>
      <c r="AF14" s="156"/>
      <c r="AG14" s="159"/>
      <c r="AH14" s="149">
        <v>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5.2</v>
      </c>
      <c r="CU14" s="242"/>
      <c r="CV14" s="242"/>
      <c r="CW14" s="242"/>
      <c r="CX14" s="242"/>
      <c r="CY14" s="242"/>
      <c r="CZ14" s="242"/>
      <c r="DA14" s="250"/>
      <c r="DB14" s="234">
        <v>7.5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26586</v>
      </c>
      <c r="S15" s="109"/>
      <c r="T15" s="109"/>
      <c r="U15" s="109"/>
      <c r="V15" s="121"/>
      <c r="W15" s="130" t="s">
        <v>7</v>
      </c>
      <c r="X15" s="56"/>
      <c r="Y15" s="56"/>
      <c r="Z15" s="56"/>
      <c r="AA15" s="56"/>
      <c r="AB15" s="25"/>
      <c r="AC15" s="72">
        <v>1519</v>
      </c>
      <c r="AD15" s="80"/>
      <c r="AE15" s="80"/>
      <c r="AF15" s="80"/>
      <c r="AG15" s="84"/>
      <c r="AH15" s="72">
        <v>1612</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3242639</v>
      </c>
      <c r="BO15" s="216"/>
      <c r="BP15" s="216"/>
      <c r="BQ15" s="216"/>
      <c r="BR15" s="216"/>
      <c r="BS15" s="216"/>
      <c r="BT15" s="216"/>
      <c r="BU15" s="219"/>
      <c r="BV15" s="213">
        <v>3124895</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212</v>
      </c>
      <c r="S16" s="110"/>
      <c r="T16" s="110"/>
      <c r="U16" s="110"/>
      <c r="V16" s="122"/>
      <c r="W16" s="129"/>
      <c r="X16" s="57"/>
      <c r="Y16" s="57"/>
      <c r="Z16" s="57"/>
      <c r="AA16" s="57"/>
      <c r="AB16" s="24"/>
      <c r="AC16" s="149">
        <v>11.4</v>
      </c>
      <c r="AD16" s="156"/>
      <c r="AE16" s="156"/>
      <c r="AF16" s="156"/>
      <c r="AG16" s="159"/>
      <c r="AH16" s="149">
        <v>11.6</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12001298</v>
      </c>
      <c r="BO16" s="217"/>
      <c r="BP16" s="217"/>
      <c r="BQ16" s="217"/>
      <c r="BR16" s="217"/>
      <c r="BS16" s="217"/>
      <c r="BT16" s="217"/>
      <c r="BU16" s="220"/>
      <c r="BV16" s="214">
        <v>12015314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212</v>
      </c>
      <c r="S17" s="110"/>
      <c r="T17" s="110"/>
      <c r="U17" s="110"/>
      <c r="V17" s="122"/>
      <c r="W17" s="130" t="s">
        <v>93</v>
      </c>
      <c r="X17" s="56"/>
      <c r="Y17" s="56"/>
      <c r="Z17" s="56"/>
      <c r="AA17" s="56"/>
      <c r="AB17" s="25"/>
      <c r="AC17" s="72">
        <v>10479</v>
      </c>
      <c r="AD17" s="80"/>
      <c r="AE17" s="80"/>
      <c r="AF17" s="80"/>
      <c r="AG17" s="84"/>
      <c r="AH17" s="72">
        <v>10652</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4024981</v>
      </c>
      <c r="BO17" s="217"/>
      <c r="BP17" s="217"/>
      <c r="BQ17" s="217"/>
      <c r="BR17" s="217"/>
      <c r="BS17" s="217"/>
      <c r="BT17" s="217"/>
      <c r="BU17" s="220"/>
      <c r="BV17" s="214">
        <v>3862213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535.20000000000005</v>
      </c>
      <c r="M18" s="70"/>
      <c r="N18" s="70"/>
      <c r="O18" s="70"/>
      <c r="P18" s="70"/>
      <c r="Q18" s="70"/>
      <c r="R18" s="102"/>
      <c r="S18" s="102"/>
      <c r="T18" s="102"/>
      <c r="U18" s="102"/>
      <c r="V18" s="123"/>
      <c r="W18" s="131"/>
      <c r="X18" s="138"/>
      <c r="Y18" s="138"/>
      <c r="Z18" s="138"/>
      <c r="AA18" s="138"/>
      <c r="AB18" s="26"/>
      <c r="AC18" s="150">
        <v>78.400000000000006</v>
      </c>
      <c r="AD18" s="157"/>
      <c r="AE18" s="157"/>
      <c r="AF18" s="157"/>
      <c r="AG18" s="160"/>
      <c r="AH18" s="150">
        <v>76.5</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12613088</v>
      </c>
      <c r="BO18" s="217"/>
      <c r="BP18" s="217"/>
      <c r="BQ18" s="217"/>
      <c r="BR18" s="217"/>
      <c r="BS18" s="217"/>
      <c r="BT18" s="217"/>
      <c r="BU18" s="220"/>
      <c r="BV18" s="214">
        <v>12147631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51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15915717</v>
      </c>
      <c r="BO19" s="217"/>
      <c r="BP19" s="217"/>
      <c r="BQ19" s="217"/>
      <c r="BR19" s="217"/>
      <c r="BS19" s="217"/>
      <c r="BT19" s="217"/>
      <c r="BU19" s="220"/>
      <c r="BV19" s="214">
        <v>15557664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12810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245</v>
      </c>
      <c r="R22" s="104"/>
      <c r="S22" s="104"/>
      <c r="T22" s="104"/>
      <c r="U22" s="104"/>
      <c r="V22" s="125"/>
      <c r="W22" s="133" t="s">
        <v>246</v>
      </c>
      <c r="X22" s="33"/>
      <c r="Y22" s="41"/>
      <c r="Z22" s="50" t="s">
        <v>5</v>
      </c>
      <c r="AA22" s="56"/>
      <c r="AB22" s="56"/>
      <c r="AC22" s="56"/>
      <c r="AD22" s="56"/>
      <c r="AE22" s="56"/>
      <c r="AF22" s="56"/>
      <c r="AG22" s="25"/>
      <c r="AH22" s="163" t="s">
        <v>183</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25249829</v>
      </c>
      <c r="BO22" s="216"/>
      <c r="BP22" s="216"/>
      <c r="BQ22" s="216"/>
      <c r="BR22" s="216"/>
      <c r="BS22" s="216"/>
      <c r="BT22" s="216"/>
      <c r="BU22" s="219"/>
      <c r="BV22" s="213">
        <v>26102327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19472106</v>
      </c>
      <c r="BO23" s="217"/>
      <c r="BP23" s="217"/>
      <c r="BQ23" s="217"/>
      <c r="BR23" s="217"/>
      <c r="BS23" s="217"/>
      <c r="BT23" s="217"/>
      <c r="BU23" s="220"/>
      <c r="BV23" s="214">
        <v>19497801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8620</v>
      </c>
      <c r="R24" s="80"/>
      <c r="S24" s="80"/>
      <c r="T24" s="80"/>
      <c r="U24" s="80"/>
      <c r="V24" s="84"/>
      <c r="W24" s="134"/>
      <c r="X24" s="34"/>
      <c r="Y24" s="42"/>
      <c r="Z24" s="52" t="s">
        <v>254</v>
      </c>
      <c r="AA24" s="58"/>
      <c r="AB24" s="58"/>
      <c r="AC24" s="58"/>
      <c r="AD24" s="58"/>
      <c r="AE24" s="58"/>
      <c r="AF24" s="58"/>
      <c r="AG24" s="63"/>
      <c r="AH24" s="72">
        <v>315</v>
      </c>
      <c r="AI24" s="80"/>
      <c r="AJ24" s="80"/>
      <c r="AK24" s="80"/>
      <c r="AL24" s="84"/>
      <c r="AM24" s="72">
        <v>936495</v>
      </c>
      <c r="AN24" s="80"/>
      <c r="AO24" s="80"/>
      <c r="AP24" s="80"/>
      <c r="AQ24" s="80"/>
      <c r="AR24" s="84"/>
      <c r="AS24" s="72">
        <v>2973</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18883972</v>
      </c>
      <c r="BO24" s="217"/>
      <c r="BP24" s="217"/>
      <c r="BQ24" s="217"/>
      <c r="BR24" s="217"/>
      <c r="BS24" s="217"/>
      <c r="BT24" s="217"/>
      <c r="BU24" s="220"/>
      <c r="BV24" s="214">
        <v>19247532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6900</v>
      </c>
      <c r="R25" s="80"/>
      <c r="S25" s="80"/>
      <c r="T25" s="80"/>
      <c r="U25" s="80"/>
      <c r="V25" s="84"/>
      <c r="W25" s="134"/>
      <c r="X25" s="34"/>
      <c r="Y25" s="42"/>
      <c r="Z25" s="52" t="s">
        <v>259</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2548338</v>
      </c>
      <c r="BO25" s="216"/>
      <c r="BP25" s="216"/>
      <c r="BQ25" s="216"/>
      <c r="BR25" s="216"/>
      <c r="BS25" s="216"/>
      <c r="BT25" s="216"/>
      <c r="BU25" s="219"/>
      <c r="BV25" s="213">
        <v>2122911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6020</v>
      </c>
      <c r="R26" s="80"/>
      <c r="S26" s="80"/>
      <c r="T26" s="80"/>
      <c r="U26" s="80"/>
      <c r="V26" s="84"/>
      <c r="W26" s="134"/>
      <c r="X26" s="34"/>
      <c r="Y26" s="42"/>
      <c r="Z26" s="52" t="s">
        <v>261</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3840</v>
      </c>
      <c r="R27" s="80"/>
      <c r="S27" s="80"/>
      <c r="T27" s="80"/>
      <c r="U27" s="80"/>
      <c r="V27" s="84"/>
      <c r="W27" s="134"/>
      <c r="X27" s="34"/>
      <c r="Y27" s="42"/>
      <c r="Z27" s="52" t="s">
        <v>265</v>
      </c>
      <c r="AA27" s="58"/>
      <c r="AB27" s="58"/>
      <c r="AC27" s="58"/>
      <c r="AD27" s="58"/>
      <c r="AE27" s="58"/>
      <c r="AF27" s="58"/>
      <c r="AG27" s="63"/>
      <c r="AH27" s="72">
        <v>80</v>
      </c>
      <c r="AI27" s="80"/>
      <c r="AJ27" s="80"/>
      <c r="AK27" s="80"/>
      <c r="AL27" s="84"/>
      <c r="AM27" s="72">
        <v>351440</v>
      </c>
      <c r="AN27" s="80"/>
      <c r="AO27" s="80"/>
      <c r="AP27" s="80"/>
      <c r="AQ27" s="80"/>
      <c r="AR27" s="84"/>
      <c r="AS27" s="72">
        <v>4393</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3360</v>
      </c>
      <c r="R28" s="80"/>
      <c r="S28" s="80"/>
      <c r="T28" s="80"/>
      <c r="U28" s="80"/>
      <c r="V28" s="84"/>
      <c r="W28" s="134"/>
      <c r="X28" s="34"/>
      <c r="Y28" s="42"/>
      <c r="Z28" s="52" t="s">
        <v>35</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271</v>
      </c>
      <c r="AZ28" s="201"/>
      <c r="BA28" s="201"/>
      <c r="BB28" s="204"/>
      <c r="BC28" s="189" t="s">
        <v>98</v>
      </c>
      <c r="BD28" s="197"/>
      <c r="BE28" s="197"/>
      <c r="BF28" s="197"/>
      <c r="BG28" s="197"/>
      <c r="BH28" s="197"/>
      <c r="BI28" s="197"/>
      <c r="BJ28" s="197"/>
      <c r="BK28" s="197"/>
      <c r="BL28" s="197"/>
      <c r="BM28" s="208"/>
      <c r="BN28" s="213">
        <v>2515775</v>
      </c>
      <c r="BO28" s="216"/>
      <c r="BP28" s="216"/>
      <c r="BQ28" s="216"/>
      <c r="BR28" s="216"/>
      <c r="BS28" s="216"/>
      <c r="BT28" s="216"/>
      <c r="BU28" s="219"/>
      <c r="BV28" s="213">
        <v>2399543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16</v>
      </c>
      <c r="M29" s="80"/>
      <c r="N29" s="80"/>
      <c r="O29" s="80"/>
      <c r="P29" s="84"/>
      <c r="Q29" s="72">
        <v>3100</v>
      </c>
      <c r="R29" s="80"/>
      <c r="S29" s="80"/>
      <c r="T29" s="80"/>
      <c r="U29" s="80"/>
      <c r="V29" s="84"/>
      <c r="W29" s="135"/>
      <c r="X29" s="140"/>
      <c r="Y29" s="142"/>
      <c r="Z29" s="52" t="s">
        <v>274</v>
      </c>
      <c r="AA29" s="58"/>
      <c r="AB29" s="58"/>
      <c r="AC29" s="58"/>
      <c r="AD29" s="58"/>
      <c r="AE29" s="58"/>
      <c r="AF29" s="58"/>
      <c r="AG29" s="63"/>
      <c r="AH29" s="72">
        <v>395</v>
      </c>
      <c r="AI29" s="80"/>
      <c r="AJ29" s="80"/>
      <c r="AK29" s="80"/>
      <c r="AL29" s="84"/>
      <c r="AM29" s="72">
        <v>1287935</v>
      </c>
      <c r="AN29" s="80"/>
      <c r="AO29" s="80"/>
      <c r="AP29" s="80"/>
      <c r="AQ29" s="80"/>
      <c r="AR29" s="84"/>
      <c r="AS29" s="72">
        <v>3261</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2372961</v>
      </c>
      <c r="BO29" s="217"/>
      <c r="BP29" s="217"/>
      <c r="BQ29" s="217"/>
      <c r="BR29" s="217"/>
      <c r="BS29" s="217"/>
      <c r="BT29" s="217"/>
      <c r="BU29" s="220"/>
      <c r="BV29" s="214">
        <v>2539855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5052884</v>
      </c>
      <c r="BO30" s="218"/>
      <c r="BP30" s="218"/>
      <c r="BQ30" s="218"/>
      <c r="BR30" s="218"/>
      <c r="BS30" s="218"/>
      <c r="BT30" s="218"/>
      <c r="BU30" s="221"/>
      <c r="BV30" s="215">
        <v>5106121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106</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国民健康保険特別会計（保険事業勘定）</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IF('各会計、関係団体の財政状況及び健全化判断比率'!B36="","",'各会計、関係団体の財政状況及び健全化判断比率'!B36)</f>
        <v>食肉センター事業特別会計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名寄地区衛生施設事務組合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名寄振興公社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市立大学特別会計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国民健康保険特別会計（直診勘定）</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IF('各会計、関係団体の財政状況及び健全化判断比率'!B34="","",'各会計、関係団体の財政状況及び健全化判断比率'!B34)</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上川北部消防事務組合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IF('各会計、関係団体の財政状況及び健全化判断比率'!B35="","",'各会計、関係団体の財政状況及び健全化判断比率'!B35)</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介護保険特別会計（サービス事業勘定）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BM915TZ5GsGvJB0hH5nrutXKkihCCY4E8ou2dW3FSc4n6BoASKLXE5nGbeQzpqRkBtc21bNJ22GzGKRld8Xiw==" saltValue="BdA9ou+v6rx27hBQkNWcM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abSelected="1"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257</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3199996</v>
      </c>
      <c r="S5" s="276"/>
      <c r="T5" s="276"/>
      <c r="U5" s="276"/>
      <c r="V5" s="276"/>
      <c r="W5" s="276"/>
      <c r="X5" s="276"/>
      <c r="Y5" s="278"/>
      <c r="Z5" s="281">
        <v>12.8</v>
      </c>
      <c r="AA5" s="281"/>
      <c r="AB5" s="281"/>
      <c r="AC5" s="281"/>
      <c r="AD5" s="286">
        <v>3033937</v>
      </c>
      <c r="AE5" s="286"/>
      <c r="AF5" s="286"/>
      <c r="AG5" s="286"/>
      <c r="AH5" s="286"/>
      <c r="AI5" s="286"/>
      <c r="AJ5" s="286"/>
      <c r="AK5" s="286"/>
      <c r="AL5" s="291">
        <v>23.4</v>
      </c>
      <c r="AM5" s="293"/>
      <c r="AN5" s="293"/>
      <c r="AO5" s="295"/>
      <c r="AP5" s="260" t="s">
        <v>320</v>
      </c>
      <c r="AQ5" s="265"/>
      <c r="AR5" s="265"/>
      <c r="AS5" s="265"/>
      <c r="AT5" s="265"/>
      <c r="AU5" s="265"/>
      <c r="AV5" s="265"/>
      <c r="AW5" s="265"/>
      <c r="AX5" s="265"/>
      <c r="AY5" s="265"/>
      <c r="AZ5" s="265"/>
      <c r="BA5" s="265"/>
      <c r="BB5" s="265"/>
      <c r="BC5" s="265"/>
      <c r="BD5" s="265"/>
      <c r="BE5" s="265"/>
      <c r="BF5" s="268"/>
      <c r="BG5" s="274">
        <v>3033232</v>
      </c>
      <c r="BH5" s="217"/>
      <c r="BI5" s="217"/>
      <c r="BJ5" s="217"/>
      <c r="BK5" s="217"/>
      <c r="BL5" s="217"/>
      <c r="BM5" s="217"/>
      <c r="BN5" s="279"/>
      <c r="BO5" s="282">
        <v>94.8</v>
      </c>
      <c r="BP5" s="282"/>
      <c r="BQ5" s="282"/>
      <c r="BR5" s="282"/>
      <c r="BS5" s="287">
        <v>44865</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264422</v>
      </c>
      <c r="S6" s="217"/>
      <c r="T6" s="217"/>
      <c r="U6" s="217"/>
      <c r="V6" s="217"/>
      <c r="W6" s="217"/>
      <c r="X6" s="217"/>
      <c r="Y6" s="279"/>
      <c r="Z6" s="282">
        <v>1.1000000000000001</v>
      </c>
      <c r="AA6" s="282"/>
      <c r="AB6" s="282"/>
      <c r="AC6" s="282"/>
      <c r="AD6" s="287">
        <v>264422</v>
      </c>
      <c r="AE6" s="287"/>
      <c r="AF6" s="287"/>
      <c r="AG6" s="287"/>
      <c r="AH6" s="287"/>
      <c r="AI6" s="287"/>
      <c r="AJ6" s="287"/>
      <c r="AK6" s="287"/>
      <c r="AL6" s="283">
        <v>2</v>
      </c>
      <c r="AM6" s="238"/>
      <c r="AN6" s="238"/>
      <c r="AO6" s="296"/>
      <c r="AP6" s="261" t="s">
        <v>102</v>
      </c>
      <c r="AQ6" s="1"/>
      <c r="AR6" s="1"/>
      <c r="AS6" s="1"/>
      <c r="AT6" s="1"/>
      <c r="AU6" s="1"/>
      <c r="AV6" s="1"/>
      <c r="AW6" s="1"/>
      <c r="AX6" s="1"/>
      <c r="AY6" s="1"/>
      <c r="AZ6" s="1"/>
      <c r="BA6" s="1"/>
      <c r="BB6" s="1"/>
      <c r="BC6" s="1"/>
      <c r="BD6" s="1"/>
      <c r="BE6" s="1"/>
      <c r="BF6" s="269"/>
      <c r="BG6" s="274">
        <v>3033232</v>
      </c>
      <c r="BH6" s="217"/>
      <c r="BI6" s="217"/>
      <c r="BJ6" s="217"/>
      <c r="BK6" s="217"/>
      <c r="BL6" s="217"/>
      <c r="BM6" s="217"/>
      <c r="BN6" s="279"/>
      <c r="BO6" s="282">
        <v>94.8</v>
      </c>
      <c r="BP6" s="282"/>
      <c r="BQ6" s="282"/>
      <c r="BR6" s="282"/>
      <c r="BS6" s="287">
        <v>44865</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164001</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162559</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1281</v>
      </c>
      <c r="S7" s="217"/>
      <c r="T7" s="217"/>
      <c r="U7" s="217"/>
      <c r="V7" s="217"/>
      <c r="W7" s="217"/>
      <c r="X7" s="217"/>
      <c r="Y7" s="279"/>
      <c r="Z7" s="282">
        <v>0</v>
      </c>
      <c r="AA7" s="282"/>
      <c r="AB7" s="282"/>
      <c r="AC7" s="282"/>
      <c r="AD7" s="287">
        <v>1281</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1571887</v>
      </c>
      <c r="BH7" s="217"/>
      <c r="BI7" s="217"/>
      <c r="BJ7" s="217"/>
      <c r="BK7" s="217"/>
      <c r="BL7" s="217"/>
      <c r="BM7" s="217"/>
      <c r="BN7" s="279"/>
      <c r="BO7" s="282">
        <v>49.1</v>
      </c>
      <c r="BP7" s="282"/>
      <c r="BQ7" s="282"/>
      <c r="BR7" s="282"/>
      <c r="BS7" s="287">
        <v>44865</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1957122</v>
      </c>
      <c r="CS7" s="217"/>
      <c r="CT7" s="217"/>
      <c r="CU7" s="217"/>
      <c r="CV7" s="217"/>
      <c r="CW7" s="217"/>
      <c r="CX7" s="217"/>
      <c r="CY7" s="279"/>
      <c r="CZ7" s="282">
        <v>7.9</v>
      </c>
      <c r="DA7" s="282"/>
      <c r="DB7" s="282"/>
      <c r="DC7" s="282"/>
      <c r="DD7" s="288">
        <v>35642</v>
      </c>
      <c r="DE7" s="217"/>
      <c r="DF7" s="217"/>
      <c r="DG7" s="217"/>
      <c r="DH7" s="217"/>
      <c r="DI7" s="217"/>
      <c r="DJ7" s="217"/>
      <c r="DK7" s="217"/>
      <c r="DL7" s="217"/>
      <c r="DM7" s="217"/>
      <c r="DN7" s="217"/>
      <c r="DO7" s="217"/>
      <c r="DP7" s="279"/>
      <c r="DQ7" s="288">
        <v>1521726</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9416</v>
      </c>
      <c r="S8" s="217"/>
      <c r="T8" s="217"/>
      <c r="U8" s="217"/>
      <c r="V8" s="217"/>
      <c r="W8" s="217"/>
      <c r="X8" s="217"/>
      <c r="Y8" s="279"/>
      <c r="Z8" s="282">
        <v>0</v>
      </c>
      <c r="AA8" s="282"/>
      <c r="AB8" s="282"/>
      <c r="AC8" s="282"/>
      <c r="AD8" s="287">
        <v>9416</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47725</v>
      </c>
      <c r="BH8" s="217"/>
      <c r="BI8" s="217"/>
      <c r="BJ8" s="217"/>
      <c r="BK8" s="217"/>
      <c r="BL8" s="217"/>
      <c r="BM8" s="217"/>
      <c r="BN8" s="279"/>
      <c r="BO8" s="282">
        <v>1.5</v>
      </c>
      <c r="BP8" s="282"/>
      <c r="BQ8" s="282"/>
      <c r="BR8" s="282"/>
      <c r="BS8" s="287" t="s">
        <v>201</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6443568</v>
      </c>
      <c r="CS8" s="217"/>
      <c r="CT8" s="217"/>
      <c r="CU8" s="217"/>
      <c r="CV8" s="217"/>
      <c r="CW8" s="217"/>
      <c r="CX8" s="217"/>
      <c r="CY8" s="279"/>
      <c r="CZ8" s="282">
        <v>26.1</v>
      </c>
      <c r="DA8" s="282"/>
      <c r="DB8" s="282"/>
      <c r="DC8" s="282"/>
      <c r="DD8" s="288">
        <v>778753</v>
      </c>
      <c r="DE8" s="217"/>
      <c r="DF8" s="217"/>
      <c r="DG8" s="217"/>
      <c r="DH8" s="217"/>
      <c r="DI8" s="217"/>
      <c r="DJ8" s="217"/>
      <c r="DK8" s="217"/>
      <c r="DL8" s="217"/>
      <c r="DM8" s="217"/>
      <c r="DN8" s="217"/>
      <c r="DO8" s="217"/>
      <c r="DP8" s="279"/>
      <c r="DQ8" s="288">
        <v>3175633</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7625</v>
      </c>
      <c r="S9" s="217"/>
      <c r="T9" s="217"/>
      <c r="U9" s="217"/>
      <c r="V9" s="217"/>
      <c r="W9" s="217"/>
      <c r="X9" s="217"/>
      <c r="Y9" s="279"/>
      <c r="Z9" s="282">
        <v>0</v>
      </c>
      <c r="AA9" s="282"/>
      <c r="AB9" s="282"/>
      <c r="AC9" s="282"/>
      <c r="AD9" s="287">
        <v>7625</v>
      </c>
      <c r="AE9" s="287"/>
      <c r="AF9" s="287"/>
      <c r="AG9" s="287"/>
      <c r="AH9" s="287"/>
      <c r="AI9" s="287"/>
      <c r="AJ9" s="287"/>
      <c r="AK9" s="287"/>
      <c r="AL9" s="283">
        <v>0.1</v>
      </c>
      <c r="AM9" s="238"/>
      <c r="AN9" s="238"/>
      <c r="AO9" s="296"/>
      <c r="AP9" s="261" t="s">
        <v>338</v>
      </c>
      <c r="AQ9" s="1"/>
      <c r="AR9" s="1"/>
      <c r="AS9" s="1"/>
      <c r="AT9" s="1"/>
      <c r="AU9" s="1"/>
      <c r="AV9" s="1"/>
      <c r="AW9" s="1"/>
      <c r="AX9" s="1"/>
      <c r="AY9" s="1"/>
      <c r="AZ9" s="1"/>
      <c r="BA9" s="1"/>
      <c r="BB9" s="1"/>
      <c r="BC9" s="1"/>
      <c r="BD9" s="1"/>
      <c r="BE9" s="1"/>
      <c r="BF9" s="269"/>
      <c r="BG9" s="274">
        <v>1321724</v>
      </c>
      <c r="BH9" s="217"/>
      <c r="BI9" s="217"/>
      <c r="BJ9" s="217"/>
      <c r="BK9" s="217"/>
      <c r="BL9" s="217"/>
      <c r="BM9" s="217"/>
      <c r="BN9" s="279"/>
      <c r="BO9" s="282">
        <v>41.3</v>
      </c>
      <c r="BP9" s="282"/>
      <c r="BQ9" s="282"/>
      <c r="BR9" s="282"/>
      <c r="BS9" s="287" t="s">
        <v>201</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3172989</v>
      </c>
      <c r="CS9" s="217"/>
      <c r="CT9" s="217"/>
      <c r="CU9" s="217"/>
      <c r="CV9" s="217"/>
      <c r="CW9" s="217"/>
      <c r="CX9" s="217"/>
      <c r="CY9" s="279"/>
      <c r="CZ9" s="282">
        <v>12.8</v>
      </c>
      <c r="DA9" s="282"/>
      <c r="DB9" s="282"/>
      <c r="DC9" s="282"/>
      <c r="DD9" s="288">
        <v>1088</v>
      </c>
      <c r="DE9" s="217"/>
      <c r="DF9" s="217"/>
      <c r="DG9" s="217"/>
      <c r="DH9" s="217"/>
      <c r="DI9" s="217"/>
      <c r="DJ9" s="217"/>
      <c r="DK9" s="217"/>
      <c r="DL9" s="217"/>
      <c r="DM9" s="217"/>
      <c r="DN9" s="217"/>
      <c r="DO9" s="217"/>
      <c r="DP9" s="279"/>
      <c r="DQ9" s="288">
        <v>2520779</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108140</v>
      </c>
      <c r="BH10" s="217"/>
      <c r="BI10" s="217"/>
      <c r="BJ10" s="217"/>
      <c r="BK10" s="217"/>
      <c r="BL10" s="217"/>
      <c r="BM10" s="217"/>
      <c r="BN10" s="279"/>
      <c r="BO10" s="282">
        <v>3.4</v>
      </c>
      <c r="BP10" s="282"/>
      <c r="BQ10" s="282"/>
      <c r="BR10" s="282"/>
      <c r="BS10" s="287">
        <v>17924</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56063</v>
      </c>
      <c r="CS10" s="217"/>
      <c r="CT10" s="217"/>
      <c r="CU10" s="217"/>
      <c r="CV10" s="217"/>
      <c r="CW10" s="217"/>
      <c r="CX10" s="217"/>
      <c r="CY10" s="279"/>
      <c r="CZ10" s="282">
        <v>0.2</v>
      </c>
      <c r="DA10" s="282"/>
      <c r="DB10" s="282"/>
      <c r="DC10" s="282"/>
      <c r="DD10" s="288" t="s">
        <v>201</v>
      </c>
      <c r="DE10" s="217"/>
      <c r="DF10" s="217"/>
      <c r="DG10" s="217"/>
      <c r="DH10" s="217"/>
      <c r="DI10" s="217"/>
      <c r="DJ10" s="217"/>
      <c r="DK10" s="217"/>
      <c r="DL10" s="217"/>
      <c r="DM10" s="217"/>
      <c r="DN10" s="217"/>
      <c r="DO10" s="217"/>
      <c r="DP10" s="279"/>
      <c r="DQ10" s="288">
        <v>43894</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752863</v>
      </c>
      <c r="S11" s="217"/>
      <c r="T11" s="217"/>
      <c r="U11" s="217"/>
      <c r="V11" s="217"/>
      <c r="W11" s="217"/>
      <c r="X11" s="217"/>
      <c r="Y11" s="279"/>
      <c r="Z11" s="283">
        <v>3</v>
      </c>
      <c r="AA11" s="238"/>
      <c r="AB11" s="238"/>
      <c r="AC11" s="285"/>
      <c r="AD11" s="288">
        <v>752863</v>
      </c>
      <c r="AE11" s="217"/>
      <c r="AF11" s="217"/>
      <c r="AG11" s="217"/>
      <c r="AH11" s="217"/>
      <c r="AI11" s="217"/>
      <c r="AJ11" s="217"/>
      <c r="AK11" s="279"/>
      <c r="AL11" s="283">
        <v>5.8</v>
      </c>
      <c r="AM11" s="238"/>
      <c r="AN11" s="238"/>
      <c r="AO11" s="296"/>
      <c r="AP11" s="261" t="s">
        <v>343</v>
      </c>
      <c r="AQ11" s="1"/>
      <c r="AR11" s="1"/>
      <c r="AS11" s="1"/>
      <c r="AT11" s="1"/>
      <c r="AU11" s="1"/>
      <c r="AV11" s="1"/>
      <c r="AW11" s="1"/>
      <c r="AX11" s="1"/>
      <c r="AY11" s="1"/>
      <c r="AZ11" s="1"/>
      <c r="BA11" s="1"/>
      <c r="BB11" s="1"/>
      <c r="BC11" s="1"/>
      <c r="BD11" s="1"/>
      <c r="BE11" s="1"/>
      <c r="BF11" s="269"/>
      <c r="BG11" s="274">
        <v>94298</v>
      </c>
      <c r="BH11" s="217"/>
      <c r="BI11" s="217"/>
      <c r="BJ11" s="217"/>
      <c r="BK11" s="217"/>
      <c r="BL11" s="217"/>
      <c r="BM11" s="217"/>
      <c r="BN11" s="279"/>
      <c r="BO11" s="282">
        <v>2.9</v>
      </c>
      <c r="BP11" s="282"/>
      <c r="BQ11" s="282"/>
      <c r="BR11" s="282"/>
      <c r="BS11" s="287">
        <v>26941</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1167056</v>
      </c>
      <c r="CS11" s="217"/>
      <c r="CT11" s="217"/>
      <c r="CU11" s="217"/>
      <c r="CV11" s="217"/>
      <c r="CW11" s="217"/>
      <c r="CX11" s="217"/>
      <c r="CY11" s="279"/>
      <c r="CZ11" s="282">
        <v>4.7</v>
      </c>
      <c r="DA11" s="282"/>
      <c r="DB11" s="282"/>
      <c r="DC11" s="282"/>
      <c r="DD11" s="288">
        <v>167506</v>
      </c>
      <c r="DE11" s="217"/>
      <c r="DF11" s="217"/>
      <c r="DG11" s="217"/>
      <c r="DH11" s="217"/>
      <c r="DI11" s="217"/>
      <c r="DJ11" s="217"/>
      <c r="DK11" s="217"/>
      <c r="DL11" s="217"/>
      <c r="DM11" s="217"/>
      <c r="DN11" s="217"/>
      <c r="DO11" s="217"/>
      <c r="DP11" s="279"/>
      <c r="DQ11" s="288">
        <v>364861</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2175</v>
      </c>
      <c r="S12" s="217"/>
      <c r="T12" s="217"/>
      <c r="U12" s="217"/>
      <c r="V12" s="217"/>
      <c r="W12" s="217"/>
      <c r="X12" s="217"/>
      <c r="Y12" s="279"/>
      <c r="Z12" s="282">
        <v>0</v>
      </c>
      <c r="AA12" s="282"/>
      <c r="AB12" s="282"/>
      <c r="AC12" s="282"/>
      <c r="AD12" s="287">
        <v>2175</v>
      </c>
      <c r="AE12" s="287"/>
      <c r="AF12" s="287"/>
      <c r="AG12" s="287"/>
      <c r="AH12" s="287"/>
      <c r="AI12" s="287"/>
      <c r="AJ12" s="287"/>
      <c r="AK12" s="287"/>
      <c r="AL12" s="283">
        <v>0</v>
      </c>
      <c r="AM12" s="238"/>
      <c r="AN12" s="238"/>
      <c r="AO12" s="296"/>
      <c r="AP12" s="261" t="s">
        <v>347</v>
      </c>
      <c r="AQ12" s="1"/>
      <c r="AR12" s="1"/>
      <c r="AS12" s="1"/>
      <c r="AT12" s="1"/>
      <c r="AU12" s="1"/>
      <c r="AV12" s="1"/>
      <c r="AW12" s="1"/>
      <c r="AX12" s="1"/>
      <c r="AY12" s="1"/>
      <c r="AZ12" s="1"/>
      <c r="BA12" s="1"/>
      <c r="BB12" s="1"/>
      <c r="BC12" s="1"/>
      <c r="BD12" s="1"/>
      <c r="BE12" s="1"/>
      <c r="BF12" s="269"/>
      <c r="BG12" s="274">
        <v>1126395</v>
      </c>
      <c r="BH12" s="217"/>
      <c r="BI12" s="217"/>
      <c r="BJ12" s="217"/>
      <c r="BK12" s="217"/>
      <c r="BL12" s="217"/>
      <c r="BM12" s="217"/>
      <c r="BN12" s="279"/>
      <c r="BO12" s="282">
        <v>35.200000000000003</v>
      </c>
      <c r="BP12" s="282"/>
      <c r="BQ12" s="282"/>
      <c r="BR12" s="282"/>
      <c r="BS12" s="287" t="s">
        <v>201</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1591552</v>
      </c>
      <c r="CS12" s="217"/>
      <c r="CT12" s="217"/>
      <c r="CU12" s="217"/>
      <c r="CV12" s="217"/>
      <c r="CW12" s="217"/>
      <c r="CX12" s="217"/>
      <c r="CY12" s="279"/>
      <c r="CZ12" s="282">
        <v>6.4</v>
      </c>
      <c r="DA12" s="282"/>
      <c r="DB12" s="282"/>
      <c r="DC12" s="282"/>
      <c r="DD12" s="288">
        <v>356830</v>
      </c>
      <c r="DE12" s="217"/>
      <c r="DF12" s="217"/>
      <c r="DG12" s="217"/>
      <c r="DH12" s="217"/>
      <c r="DI12" s="217"/>
      <c r="DJ12" s="217"/>
      <c r="DK12" s="217"/>
      <c r="DL12" s="217"/>
      <c r="DM12" s="217"/>
      <c r="DN12" s="217"/>
      <c r="DO12" s="217"/>
      <c r="DP12" s="279"/>
      <c r="DQ12" s="288">
        <v>415055</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350</v>
      </c>
      <c r="AQ13" s="1"/>
      <c r="AR13" s="1"/>
      <c r="AS13" s="1"/>
      <c r="AT13" s="1"/>
      <c r="AU13" s="1"/>
      <c r="AV13" s="1"/>
      <c r="AW13" s="1"/>
      <c r="AX13" s="1"/>
      <c r="AY13" s="1"/>
      <c r="AZ13" s="1"/>
      <c r="BA13" s="1"/>
      <c r="BB13" s="1"/>
      <c r="BC13" s="1"/>
      <c r="BD13" s="1"/>
      <c r="BE13" s="1"/>
      <c r="BF13" s="269"/>
      <c r="BG13" s="274">
        <v>1111672</v>
      </c>
      <c r="BH13" s="217"/>
      <c r="BI13" s="217"/>
      <c r="BJ13" s="217"/>
      <c r="BK13" s="217"/>
      <c r="BL13" s="217"/>
      <c r="BM13" s="217"/>
      <c r="BN13" s="279"/>
      <c r="BO13" s="282">
        <v>34.700000000000003</v>
      </c>
      <c r="BP13" s="282"/>
      <c r="BQ13" s="282"/>
      <c r="BR13" s="282"/>
      <c r="BS13" s="287" t="s">
        <v>201</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2760196</v>
      </c>
      <c r="CS13" s="217"/>
      <c r="CT13" s="217"/>
      <c r="CU13" s="217"/>
      <c r="CV13" s="217"/>
      <c r="CW13" s="217"/>
      <c r="CX13" s="217"/>
      <c r="CY13" s="279"/>
      <c r="CZ13" s="282">
        <v>11.2</v>
      </c>
      <c r="DA13" s="282"/>
      <c r="DB13" s="282"/>
      <c r="DC13" s="282"/>
      <c r="DD13" s="288">
        <v>1046720</v>
      </c>
      <c r="DE13" s="217"/>
      <c r="DF13" s="217"/>
      <c r="DG13" s="217"/>
      <c r="DH13" s="217"/>
      <c r="DI13" s="217"/>
      <c r="DJ13" s="217"/>
      <c r="DK13" s="217"/>
      <c r="DL13" s="217"/>
      <c r="DM13" s="217"/>
      <c r="DN13" s="217"/>
      <c r="DO13" s="217"/>
      <c r="DP13" s="279"/>
      <c r="DQ13" s="288">
        <v>1700628</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t="s">
        <v>201</v>
      </c>
      <c r="S14" s="217"/>
      <c r="T14" s="217"/>
      <c r="U14" s="217"/>
      <c r="V14" s="217"/>
      <c r="W14" s="217"/>
      <c r="X14" s="217"/>
      <c r="Y14" s="279"/>
      <c r="Z14" s="282" t="s">
        <v>201</v>
      </c>
      <c r="AA14" s="282"/>
      <c r="AB14" s="282"/>
      <c r="AC14" s="282"/>
      <c r="AD14" s="287" t="s">
        <v>201</v>
      </c>
      <c r="AE14" s="287"/>
      <c r="AF14" s="287"/>
      <c r="AG14" s="287"/>
      <c r="AH14" s="287"/>
      <c r="AI14" s="287"/>
      <c r="AJ14" s="287"/>
      <c r="AK14" s="287"/>
      <c r="AL14" s="283" t="s">
        <v>201</v>
      </c>
      <c r="AM14" s="238"/>
      <c r="AN14" s="238"/>
      <c r="AO14" s="296"/>
      <c r="AP14" s="261" t="s">
        <v>221</v>
      </c>
      <c r="AQ14" s="1"/>
      <c r="AR14" s="1"/>
      <c r="AS14" s="1"/>
      <c r="AT14" s="1"/>
      <c r="AU14" s="1"/>
      <c r="AV14" s="1"/>
      <c r="AW14" s="1"/>
      <c r="AX14" s="1"/>
      <c r="AY14" s="1"/>
      <c r="AZ14" s="1"/>
      <c r="BA14" s="1"/>
      <c r="BB14" s="1"/>
      <c r="BC14" s="1"/>
      <c r="BD14" s="1"/>
      <c r="BE14" s="1"/>
      <c r="BF14" s="269"/>
      <c r="BG14" s="274">
        <v>85662</v>
      </c>
      <c r="BH14" s="217"/>
      <c r="BI14" s="217"/>
      <c r="BJ14" s="217"/>
      <c r="BK14" s="217"/>
      <c r="BL14" s="217"/>
      <c r="BM14" s="217"/>
      <c r="BN14" s="279"/>
      <c r="BO14" s="282">
        <v>2.7</v>
      </c>
      <c r="BP14" s="282"/>
      <c r="BQ14" s="282"/>
      <c r="BR14" s="282"/>
      <c r="BS14" s="287" t="s">
        <v>201</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671756</v>
      </c>
      <c r="CS14" s="217"/>
      <c r="CT14" s="217"/>
      <c r="CU14" s="217"/>
      <c r="CV14" s="217"/>
      <c r="CW14" s="217"/>
      <c r="CX14" s="217"/>
      <c r="CY14" s="279"/>
      <c r="CZ14" s="282">
        <v>2.7</v>
      </c>
      <c r="DA14" s="282"/>
      <c r="DB14" s="282"/>
      <c r="DC14" s="282"/>
      <c r="DD14" s="288">
        <v>25889</v>
      </c>
      <c r="DE14" s="217"/>
      <c r="DF14" s="217"/>
      <c r="DG14" s="217"/>
      <c r="DH14" s="217"/>
      <c r="DI14" s="217"/>
      <c r="DJ14" s="217"/>
      <c r="DK14" s="217"/>
      <c r="DL14" s="217"/>
      <c r="DM14" s="217"/>
      <c r="DN14" s="217"/>
      <c r="DO14" s="217"/>
      <c r="DP14" s="279"/>
      <c r="DQ14" s="288">
        <v>592802</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354</v>
      </c>
      <c r="AQ15" s="1"/>
      <c r="AR15" s="1"/>
      <c r="AS15" s="1"/>
      <c r="AT15" s="1"/>
      <c r="AU15" s="1"/>
      <c r="AV15" s="1"/>
      <c r="AW15" s="1"/>
      <c r="AX15" s="1"/>
      <c r="AY15" s="1"/>
      <c r="AZ15" s="1"/>
      <c r="BA15" s="1"/>
      <c r="BB15" s="1"/>
      <c r="BC15" s="1"/>
      <c r="BD15" s="1"/>
      <c r="BE15" s="1"/>
      <c r="BF15" s="269"/>
      <c r="BG15" s="274">
        <v>249288</v>
      </c>
      <c r="BH15" s="217"/>
      <c r="BI15" s="217"/>
      <c r="BJ15" s="217"/>
      <c r="BK15" s="217"/>
      <c r="BL15" s="217"/>
      <c r="BM15" s="217"/>
      <c r="BN15" s="279"/>
      <c r="BO15" s="282">
        <v>7.8</v>
      </c>
      <c r="BP15" s="282"/>
      <c r="BQ15" s="282"/>
      <c r="BR15" s="282"/>
      <c r="BS15" s="287" t="s">
        <v>201</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3905262</v>
      </c>
      <c r="CS15" s="217"/>
      <c r="CT15" s="217"/>
      <c r="CU15" s="217"/>
      <c r="CV15" s="217"/>
      <c r="CW15" s="217"/>
      <c r="CX15" s="217"/>
      <c r="CY15" s="279"/>
      <c r="CZ15" s="282">
        <v>15.8</v>
      </c>
      <c r="DA15" s="282"/>
      <c r="DB15" s="282"/>
      <c r="DC15" s="282"/>
      <c r="DD15" s="288">
        <v>626848</v>
      </c>
      <c r="DE15" s="217"/>
      <c r="DF15" s="217"/>
      <c r="DG15" s="217"/>
      <c r="DH15" s="217"/>
      <c r="DI15" s="217"/>
      <c r="DJ15" s="217"/>
      <c r="DK15" s="217"/>
      <c r="DL15" s="217"/>
      <c r="DM15" s="217"/>
      <c r="DN15" s="217"/>
      <c r="DO15" s="217"/>
      <c r="DP15" s="279"/>
      <c r="DQ15" s="288">
        <v>2382203</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20842</v>
      </c>
      <c r="S16" s="217"/>
      <c r="T16" s="217"/>
      <c r="U16" s="217"/>
      <c r="V16" s="217"/>
      <c r="W16" s="217"/>
      <c r="X16" s="217"/>
      <c r="Y16" s="279"/>
      <c r="Z16" s="282">
        <v>0.1</v>
      </c>
      <c r="AA16" s="282"/>
      <c r="AB16" s="282"/>
      <c r="AC16" s="282"/>
      <c r="AD16" s="287">
        <v>20842</v>
      </c>
      <c r="AE16" s="287"/>
      <c r="AF16" s="287"/>
      <c r="AG16" s="287"/>
      <c r="AH16" s="287"/>
      <c r="AI16" s="287"/>
      <c r="AJ16" s="287"/>
      <c r="AK16" s="287"/>
      <c r="AL16" s="283">
        <v>0.2</v>
      </c>
      <c r="AM16" s="238"/>
      <c r="AN16" s="238"/>
      <c r="AO16" s="296"/>
      <c r="AP16" s="261" t="s">
        <v>358</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943</v>
      </c>
      <c r="CS16" s="217"/>
      <c r="CT16" s="217"/>
      <c r="CU16" s="217"/>
      <c r="CV16" s="217"/>
      <c r="CW16" s="217"/>
      <c r="CX16" s="217"/>
      <c r="CY16" s="279"/>
      <c r="CZ16" s="282">
        <v>0</v>
      </c>
      <c r="DA16" s="282"/>
      <c r="DB16" s="282"/>
      <c r="DC16" s="282"/>
      <c r="DD16" s="288" t="s">
        <v>201</v>
      </c>
      <c r="DE16" s="217"/>
      <c r="DF16" s="217"/>
      <c r="DG16" s="217"/>
      <c r="DH16" s="217"/>
      <c r="DI16" s="217"/>
      <c r="DJ16" s="217"/>
      <c r="DK16" s="217"/>
      <c r="DL16" s="217"/>
      <c r="DM16" s="217"/>
      <c r="DN16" s="217"/>
      <c r="DO16" s="217"/>
      <c r="DP16" s="279"/>
      <c r="DQ16" s="288">
        <v>943</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50936</v>
      </c>
      <c r="S17" s="217"/>
      <c r="T17" s="217"/>
      <c r="U17" s="217"/>
      <c r="V17" s="217"/>
      <c r="W17" s="217"/>
      <c r="X17" s="217"/>
      <c r="Y17" s="279"/>
      <c r="Z17" s="282">
        <v>0.2</v>
      </c>
      <c r="AA17" s="282"/>
      <c r="AB17" s="282"/>
      <c r="AC17" s="282"/>
      <c r="AD17" s="287">
        <v>50936</v>
      </c>
      <c r="AE17" s="287"/>
      <c r="AF17" s="287"/>
      <c r="AG17" s="287"/>
      <c r="AH17" s="287"/>
      <c r="AI17" s="287"/>
      <c r="AJ17" s="287"/>
      <c r="AK17" s="287"/>
      <c r="AL17" s="283">
        <v>0.4</v>
      </c>
      <c r="AM17" s="238"/>
      <c r="AN17" s="238"/>
      <c r="AO17" s="296"/>
      <c r="AP17" s="261" t="s">
        <v>361</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2811706</v>
      </c>
      <c r="CS17" s="217"/>
      <c r="CT17" s="217"/>
      <c r="CU17" s="217"/>
      <c r="CV17" s="217"/>
      <c r="CW17" s="217"/>
      <c r="CX17" s="217"/>
      <c r="CY17" s="279"/>
      <c r="CZ17" s="282">
        <v>11.4</v>
      </c>
      <c r="DA17" s="282"/>
      <c r="DB17" s="282"/>
      <c r="DC17" s="282"/>
      <c r="DD17" s="288" t="s">
        <v>201</v>
      </c>
      <c r="DE17" s="217"/>
      <c r="DF17" s="217"/>
      <c r="DG17" s="217"/>
      <c r="DH17" s="217"/>
      <c r="DI17" s="217"/>
      <c r="DJ17" s="217"/>
      <c r="DK17" s="217"/>
      <c r="DL17" s="217"/>
      <c r="DM17" s="217"/>
      <c r="DN17" s="217"/>
      <c r="DO17" s="217"/>
      <c r="DP17" s="279"/>
      <c r="DQ17" s="288">
        <v>2677430</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14921</v>
      </c>
      <c r="S18" s="217"/>
      <c r="T18" s="217"/>
      <c r="U18" s="217"/>
      <c r="V18" s="217"/>
      <c r="W18" s="217"/>
      <c r="X18" s="217"/>
      <c r="Y18" s="279"/>
      <c r="Z18" s="282">
        <v>0.1</v>
      </c>
      <c r="AA18" s="282"/>
      <c r="AB18" s="282"/>
      <c r="AC18" s="282"/>
      <c r="AD18" s="287">
        <v>14921</v>
      </c>
      <c r="AE18" s="287"/>
      <c r="AF18" s="287"/>
      <c r="AG18" s="287"/>
      <c r="AH18" s="287"/>
      <c r="AI18" s="287"/>
      <c r="AJ18" s="287"/>
      <c r="AK18" s="287"/>
      <c r="AL18" s="283">
        <v>0.1</v>
      </c>
      <c r="AM18" s="238"/>
      <c r="AN18" s="238"/>
      <c r="AO18" s="296"/>
      <c r="AP18" s="261" t="s">
        <v>97</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14808</v>
      </c>
      <c r="S19" s="217"/>
      <c r="T19" s="217"/>
      <c r="U19" s="217"/>
      <c r="V19" s="217"/>
      <c r="W19" s="217"/>
      <c r="X19" s="217"/>
      <c r="Y19" s="279"/>
      <c r="Z19" s="282">
        <v>0.1</v>
      </c>
      <c r="AA19" s="282"/>
      <c r="AB19" s="282"/>
      <c r="AC19" s="282"/>
      <c r="AD19" s="287">
        <v>14808</v>
      </c>
      <c r="AE19" s="287"/>
      <c r="AF19" s="287"/>
      <c r="AG19" s="287"/>
      <c r="AH19" s="287"/>
      <c r="AI19" s="287"/>
      <c r="AJ19" s="287"/>
      <c r="AK19" s="287"/>
      <c r="AL19" s="283">
        <v>0.1</v>
      </c>
      <c r="AM19" s="238"/>
      <c r="AN19" s="238"/>
      <c r="AO19" s="296"/>
      <c r="AP19" s="261" t="s">
        <v>255</v>
      </c>
      <c r="AQ19" s="1"/>
      <c r="AR19" s="1"/>
      <c r="AS19" s="1"/>
      <c r="AT19" s="1"/>
      <c r="AU19" s="1"/>
      <c r="AV19" s="1"/>
      <c r="AW19" s="1"/>
      <c r="AX19" s="1"/>
      <c r="AY19" s="1"/>
      <c r="AZ19" s="1"/>
      <c r="BA19" s="1"/>
      <c r="BB19" s="1"/>
      <c r="BC19" s="1"/>
      <c r="BD19" s="1"/>
      <c r="BE19" s="1"/>
      <c r="BF19" s="269"/>
      <c r="BG19" s="274">
        <v>166764</v>
      </c>
      <c r="BH19" s="217"/>
      <c r="BI19" s="217"/>
      <c r="BJ19" s="217"/>
      <c r="BK19" s="217"/>
      <c r="BL19" s="217"/>
      <c r="BM19" s="217"/>
      <c r="BN19" s="279"/>
      <c r="BO19" s="282">
        <v>5.2</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113</v>
      </c>
      <c r="S20" s="217"/>
      <c r="T20" s="217"/>
      <c r="U20" s="217"/>
      <c r="V20" s="217"/>
      <c r="W20" s="217"/>
      <c r="X20" s="217"/>
      <c r="Y20" s="279"/>
      <c r="Z20" s="282">
        <v>0</v>
      </c>
      <c r="AA20" s="282"/>
      <c r="AB20" s="282"/>
      <c r="AC20" s="282"/>
      <c r="AD20" s="287">
        <v>113</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166764</v>
      </c>
      <c r="BH20" s="217"/>
      <c r="BI20" s="217"/>
      <c r="BJ20" s="217"/>
      <c r="BK20" s="217"/>
      <c r="BL20" s="217"/>
      <c r="BM20" s="217"/>
      <c r="BN20" s="279"/>
      <c r="BO20" s="282">
        <v>5.2</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24702214</v>
      </c>
      <c r="CS20" s="217"/>
      <c r="CT20" s="217"/>
      <c r="CU20" s="217"/>
      <c r="CV20" s="217"/>
      <c r="CW20" s="217"/>
      <c r="CX20" s="217"/>
      <c r="CY20" s="279"/>
      <c r="CZ20" s="282">
        <v>100</v>
      </c>
      <c r="DA20" s="282"/>
      <c r="DB20" s="282"/>
      <c r="DC20" s="282"/>
      <c r="DD20" s="288">
        <v>3039276</v>
      </c>
      <c r="DE20" s="217"/>
      <c r="DF20" s="217"/>
      <c r="DG20" s="217"/>
      <c r="DH20" s="217"/>
      <c r="DI20" s="217"/>
      <c r="DJ20" s="217"/>
      <c r="DK20" s="217"/>
      <c r="DL20" s="217"/>
      <c r="DM20" s="217"/>
      <c r="DN20" s="217"/>
      <c r="DO20" s="217"/>
      <c r="DP20" s="279"/>
      <c r="DQ20" s="288">
        <v>15558513</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10038039</v>
      </c>
      <c r="S21" s="217"/>
      <c r="T21" s="217"/>
      <c r="U21" s="217"/>
      <c r="V21" s="217"/>
      <c r="W21" s="217"/>
      <c r="X21" s="217"/>
      <c r="Y21" s="279"/>
      <c r="Z21" s="282">
        <v>40.1</v>
      </c>
      <c r="AA21" s="282"/>
      <c r="AB21" s="282"/>
      <c r="AC21" s="282"/>
      <c r="AD21" s="287">
        <v>8765340</v>
      </c>
      <c r="AE21" s="287"/>
      <c r="AF21" s="287"/>
      <c r="AG21" s="287"/>
      <c r="AH21" s="287"/>
      <c r="AI21" s="287"/>
      <c r="AJ21" s="287"/>
      <c r="AK21" s="287"/>
      <c r="AL21" s="283">
        <v>67.7</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705</v>
      </c>
      <c r="BH21" s="217"/>
      <c r="BI21" s="217"/>
      <c r="BJ21" s="217"/>
      <c r="BK21" s="217"/>
      <c r="BL21" s="217"/>
      <c r="BM21" s="217"/>
      <c r="BN21" s="279"/>
      <c r="BO21" s="282">
        <v>0</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8765340</v>
      </c>
      <c r="S22" s="217"/>
      <c r="T22" s="217"/>
      <c r="U22" s="217"/>
      <c r="V22" s="217"/>
      <c r="W22" s="217"/>
      <c r="X22" s="217"/>
      <c r="Y22" s="279"/>
      <c r="Z22" s="282">
        <v>35</v>
      </c>
      <c r="AA22" s="282"/>
      <c r="AB22" s="282"/>
      <c r="AC22" s="282"/>
      <c r="AD22" s="287">
        <v>8765340</v>
      </c>
      <c r="AE22" s="287"/>
      <c r="AF22" s="287"/>
      <c r="AG22" s="287"/>
      <c r="AH22" s="287"/>
      <c r="AI22" s="287"/>
      <c r="AJ22" s="287"/>
      <c r="AK22" s="287"/>
      <c r="AL22" s="283">
        <v>67.7</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1272699</v>
      </c>
      <c r="S23" s="217"/>
      <c r="T23" s="217"/>
      <c r="U23" s="217"/>
      <c r="V23" s="217"/>
      <c r="W23" s="217"/>
      <c r="X23" s="217"/>
      <c r="Y23" s="279"/>
      <c r="Z23" s="282">
        <v>5.0999999999999996</v>
      </c>
      <c r="AA23" s="282"/>
      <c r="AB23" s="282"/>
      <c r="AC23" s="282"/>
      <c r="AD23" s="287" t="s">
        <v>201</v>
      </c>
      <c r="AE23" s="287"/>
      <c r="AF23" s="287"/>
      <c r="AG23" s="287"/>
      <c r="AH23" s="287"/>
      <c r="AI23" s="287"/>
      <c r="AJ23" s="287"/>
      <c r="AK23" s="287"/>
      <c r="AL23" s="283" t="s">
        <v>201</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v>166059</v>
      </c>
      <c r="BH23" s="217"/>
      <c r="BI23" s="217"/>
      <c r="BJ23" s="217"/>
      <c r="BK23" s="217"/>
      <c r="BL23" s="217"/>
      <c r="BM23" s="217"/>
      <c r="BN23" s="279"/>
      <c r="BO23" s="282">
        <v>5.2</v>
      </c>
      <c r="BP23" s="282"/>
      <c r="BQ23" s="282"/>
      <c r="BR23" s="282"/>
      <c r="BS23" s="287" t="s">
        <v>201</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376</v>
      </c>
      <c r="DA23" s="139"/>
      <c r="DB23" s="139"/>
      <c r="DC23" s="144"/>
      <c r="DD23" s="182" t="s">
        <v>301</v>
      </c>
      <c r="DE23" s="139"/>
      <c r="DF23" s="139"/>
      <c r="DG23" s="139"/>
      <c r="DH23" s="139"/>
      <c r="DI23" s="139"/>
      <c r="DJ23" s="139"/>
      <c r="DK23" s="144"/>
      <c r="DL23" s="345" t="s">
        <v>378</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9751624</v>
      </c>
      <c r="CS24" s="276"/>
      <c r="CT24" s="276"/>
      <c r="CU24" s="276"/>
      <c r="CV24" s="276"/>
      <c r="CW24" s="276"/>
      <c r="CX24" s="276"/>
      <c r="CY24" s="278"/>
      <c r="CZ24" s="291">
        <v>39.5</v>
      </c>
      <c r="DA24" s="293"/>
      <c r="DB24" s="293"/>
      <c r="DC24" s="337"/>
      <c r="DD24" s="341">
        <v>6785822</v>
      </c>
      <c r="DE24" s="276"/>
      <c r="DF24" s="276"/>
      <c r="DG24" s="276"/>
      <c r="DH24" s="276"/>
      <c r="DI24" s="276"/>
      <c r="DJ24" s="276"/>
      <c r="DK24" s="278"/>
      <c r="DL24" s="341">
        <v>6444564</v>
      </c>
      <c r="DM24" s="276"/>
      <c r="DN24" s="276"/>
      <c r="DO24" s="276"/>
      <c r="DP24" s="276"/>
      <c r="DQ24" s="276"/>
      <c r="DR24" s="276"/>
      <c r="DS24" s="276"/>
      <c r="DT24" s="276"/>
      <c r="DU24" s="276"/>
      <c r="DV24" s="278"/>
      <c r="DW24" s="291">
        <v>49.3</v>
      </c>
      <c r="DX24" s="293"/>
      <c r="DY24" s="293"/>
      <c r="DZ24" s="293"/>
      <c r="EA24" s="293"/>
      <c r="EB24" s="293"/>
      <c r="EC24" s="295"/>
    </row>
    <row r="25" spans="2:133" ht="11.25" customHeight="1">
      <c r="B25" s="261" t="s">
        <v>53</v>
      </c>
      <c r="C25" s="1"/>
      <c r="D25" s="1"/>
      <c r="E25" s="1"/>
      <c r="F25" s="1"/>
      <c r="G25" s="1"/>
      <c r="H25" s="1"/>
      <c r="I25" s="1"/>
      <c r="J25" s="1"/>
      <c r="K25" s="1"/>
      <c r="L25" s="1"/>
      <c r="M25" s="1"/>
      <c r="N25" s="1"/>
      <c r="O25" s="1"/>
      <c r="P25" s="1"/>
      <c r="Q25" s="269"/>
      <c r="R25" s="274">
        <v>14362516</v>
      </c>
      <c r="S25" s="217"/>
      <c r="T25" s="217"/>
      <c r="U25" s="217"/>
      <c r="V25" s="217"/>
      <c r="W25" s="217"/>
      <c r="X25" s="217"/>
      <c r="Y25" s="279"/>
      <c r="Z25" s="282">
        <v>57.3</v>
      </c>
      <c r="AA25" s="282"/>
      <c r="AB25" s="282"/>
      <c r="AC25" s="282"/>
      <c r="AD25" s="287">
        <v>12923758</v>
      </c>
      <c r="AE25" s="287"/>
      <c r="AF25" s="287"/>
      <c r="AG25" s="287"/>
      <c r="AH25" s="287"/>
      <c r="AI25" s="287"/>
      <c r="AJ25" s="287"/>
      <c r="AK25" s="287"/>
      <c r="AL25" s="283">
        <v>99.8</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4043721</v>
      </c>
      <c r="CS25" s="313"/>
      <c r="CT25" s="313"/>
      <c r="CU25" s="313"/>
      <c r="CV25" s="313"/>
      <c r="CW25" s="313"/>
      <c r="CX25" s="313"/>
      <c r="CY25" s="332"/>
      <c r="CZ25" s="283">
        <v>16.399999999999999</v>
      </c>
      <c r="DA25" s="335"/>
      <c r="DB25" s="335"/>
      <c r="DC25" s="338"/>
      <c r="DD25" s="288">
        <v>3269334</v>
      </c>
      <c r="DE25" s="313"/>
      <c r="DF25" s="313"/>
      <c r="DG25" s="313"/>
      <c r="DH25" s="313"/>
      <c r="DI25" s="313"/>
      <c r="DJ25" s="313"/>
      <c r="DK25" s="332"/>
      <c r="DL25" s="288">
        <v>3002316</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2897</v>
      </c>
      <c r="S26" s="217"/>
      <c r="T26" s="217"/>
      <c r="U26" s="217"/>
      <c r="V26" s="217"/>
      <c r="W26" s="217"/>
      <c r="X26" s="217"/>
      <c r="Y26" s="279"/>
      <c r="Z26" s="282">
        <v>0</v>
      </c>
      <c r="AA26" s="282"/>
      <c r="AB26" s="282"/>
      <c r="AC26" s="282"/>
      <c r="AD26" s="287">
        <v>2897</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2251056</v>
      </c>
      <c r="CS26" s="217"/>
      <c r="CT26" s="217"/>
      <c r="CU26" s="217"/>
      <c r="CV26" s="217"/>
      <c r="CW26" s="217"/>
      <c r="CX26" s="217"/>
      <c r="CY26" s="279"/>
      <c r="CZ26" s="283">
        <v>9.1</v>
      </c>
      <c r="DA26" s="335"/>
      <c r="DB26" s="335"/>
      <c r="DC26" s="338"/>
      <c r="DD26" s="288">
        <v>1718222</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176141</v>
      </c>
      <c r="S27" s="217"/>
      <c r="T27" s="217"/>
      <c r="U27" s="217"/>
      <c r="V27" s="217"/>
      <c r="W27" s="217"/>
      <c r="X27" s="217"/>
      <c r="Y27" s="279"/>
      <c r="Z27" s="282">
        <v>0.7</v>
      </c>
      <c r="AA27" s="282"/>
      <c r="AB27" s="282"/>
      <c r="AC27" s="282"/>
      <c r="AD27" s="287" t="s">
        <v>201</v>
      </c>
      <c r="AE27" s="287"/>
      <c r="AF27" s="287"/>
      <c r="AG27" s="287"/>
      <c r="AH27" s="287"/>
      <c r="AI27" s="287"/>
      <c r="AJ27" s="287"/>
      <c r="AK27" s="287"/>
      <c r="AL27" s="283" t="s">
        <v>201</v>
      </c>
      <c r="AM27" s="238"/>
      <c r="AN27" s="238"/>
      <c r="AO27" s="296"/>
      <c r="AP27" s="261" t="s">
        <v>388</v>
      </c>
      <c r="AQ27" s="1"/>
      <c r="AR27" s="1"/>
      <c r="AS27" s="1"/>
      <c r="AT27" s="1"/>
      <c r="AU27" s="1"/>
      <c r="AV27" s="1"/>
      <c r="AW27" s="1"/>
      <c r="AX27" s="1"/>
      <c r="AY27" s="1"/>
      <c r="AZ27" s="1"/>
      <c r="BA27" s="1"/>
      <c r="BB27" s="1"/>
      <c r="BC27" s="1"/>
      <c r="BD27" s="1"/>
      <c r="BE27" s="1"/>
      <c r="BF27" s="269"/>
      <c r="BG27" s="274">
        <v>3199996</v>
      </c>
      <c r="BH27" s="217"/>
      <c r="BI27" s="217"/>
      <c r="BJ27" s="217"/>
      <c r="BK27" s="217"/>
      <c r="BL27" s="217"/>
      <c r="BM27" s="217"/>
      <c r="BN27" s="279"/>
      <c r="BO27" s="282">
        <v>100</v>
      </c>
      <c r="BP27" s="282"/>
      <c r="BQ27" s="282"/>
      <c r="BR27" s="282"/>
      <c r="BS27" s="287">
        <v>44865</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2896197</v>
      </c>
      <c r="CS27" s="313"/>
      <c r="CT27" s="313"/>
      <c r="CU27" s="313"/>
      <c r="CV27" s="313"/>
      <c r="CW27" s="313"/>
      <c r="CX27" s="313"/>
      <c r="CY27" s="332"/>
      <c r="CZ27" s="283">
        <v>11.7</v>
      </c>
      <c r="DA27" s="335"/>
      <c r="DB27" s="335"/>
      <c r="DC27" s="338"/>
      <c r="DD27" s="288">
        <v>839058</v>
      </c>
      <c r="DE27" s="313"/>
      <c r="DF27" s="313"/>
      <c r="DG27" s="313"/>
      <c r="DH27" s="313"/>
      <c r="DI27" s="313"/>
      <c r="DJ27" s="313"/>
      <c r="DK27" s="332"/>
      <c r="DL27" s="288">
        <v>764818</v>
      </c>
      <c r="DM27" s="313"/>
      <c r="DN27" s="313"/>
      <c r="DO27" s="313"/>
      <c r="DP27" s="313"/>
      <c r="DQ27" s="313"/>
      <c r="DR27" s="313"/>
      <c r="DS27" s="313"/>
      <c r="DT27" s="313"/>
      <c r="DU27" s="313"/>
      <c r="DV27" s="332"/>
      <c r="DW27" s="283">
        <v>5.8</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569149</v>
      </c>
      <c r="S28" s="217"/>
      <c r="T28" s="217"/>
      <c r="U28" s="217"/>
      <c r="V28" s="217"/>
      <c r="W28" s="217"/>
      <c r="X28" s="217"/>
      <c r="Y28" s="279"/>
      <c r="Z28" s="282">
        <v>2.2999999999999998</v>
      </c>
      <c r="AA28" s="282"/>
      <c r="AB28" s="282"/>
      <c r="AC28" s="282"/>
      <c r="AD28" s="287">
        <v>11826</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2811706</v>
      </c>
      <c r="CS28" s="217"/>
      <c r="CT28" s="217"/>
      <c r="CU28" s="217"/>
      <c r="CV28" s="217"/>
      <c r="CW28" s="217"/>
      <c r="CX28" s="217"/>
      <c r="CY28" s="279"/>
      <c r="CZ28" s="283">
        <v>11.4</v>
      </c>
      <c r="DA28" s="335"/>
      <c r="DB28" s="335"/>
      <c r="DC28" s="338"/>
      <c r="DD28" s="288">
        <v>2677430</v>
      </c>
      <c r="DE28" s="217"/>
      <c r="DF28" s="217"/>
      <c r="DG28" s="217"/>
      <c r="DH28" s="217"/>
      <c r="DI28" s="217"/>
      <c r="DJ28" s="217"/>
      <c r="DK28" s="279"/>
      <c r="DL28" s="288">
        <v>2677430</v>
      </c>
      <c r="DM28" s="217"/>
      <c r="DN28" s="217"/>
      <c r="DO28" s="217"/>
      <c r="DP28" s="217"/>
      <c r="DQ28" s="217"/>
      <c r="DR28" s="217"/>
      <c r="DS28" s="217"/>
      <c r="DT28" s="217"/>
      <c r="DU28" s="217"/>
      <c r="DV28" s="279"/>
      <c r="DW28" s="283">
        <v>20.5</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145018</v>
      </c>
      <c r="S29" s="217"/>
      <c r="T29" s="217"/>
      <c r="U29" s="217"/>
      <c r="V29" s="217"/>
      <c r="W29" s="217"/>
      <c r="X29" s="217"/>
      <c r="Y29" s="279"/>
      <c r="Z29" s="282">
        <v>0.6</v>
      </c>
      <c r="AA29" s="282"/>
      <c r="AB29" s="282"/>
      <c r="AC29" s="282"/>
      <c r="AD29" s="287">
        <v>1589</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2811490</v>
      </c>
      <c r="CS29" s="313"/>
      <c r="CT29" s="313"/>
      <c r="CU29" s="313"/>
      <c r="CV29" s="313"/>
      <c r="CW29" s="313"/>
      <c r="CX29" s="313"/>
      <c r="CY29" s="332"/>
      <c r="CZ29" s="283">
        <v>11.4</v>
      </c>
      <c r="DA29" s="335"/>
      <c r="DB29" s="335"/>
      <c r="DC29" s="338"/>
      <c r="DD29" s="288">
        <v>2677214</v>
      </c>
      <c r="DE29" s="313"/>
      <c r="DF29" s="313"/>
      <c r="DG29" s="313"/>
      <c r="DH29" s="313"/>
      <c r="DI29" s="313"/>
      <c r="DJ29" s="313"/>
      <c r="DK29" s="332"/>
      <c r="DL29" s="288">
        <v>2677214</v>
      </c>
      <c r="DM29" s="313"/>
      <c r="DN29" s="313"/>
      <c r="DO29" s="313"/>
      <c r="DP29" s="313"/>
      <c r="DQ29" s="313"/>
      <c r="DR29" s="313"/>
      <c r="DS29" s="313"/>
      <c r="DT29" s="313"/>
      <c r="DU29" s="313"/>
      <c r="DV29" s="332"/>
      <c r="DW29" s="283">
        <v>20.5</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3586328</v>
      </c>
      <c r="S30" s="217"/>
      <c r="T30" s="217"/>
      <c r="U30" s="217"/>
      <c r="V30" s="217"/>
      <c r="W30" s="217"/>
      <c r="X30" s="217"/>
      <c r="Y30" s="279"/>
      <c r="Z30" s="282">
        <v>14.3</v>
      </c>
      <c r="AA30" s="282"/>
      <c r="AB30" s="282"/>
      <c r="AC30" s="282"/>
      <c r="AD30" s="287" t="s">
        <v>201</v>
      </c>
      <c r="AE30" s="287"/>
      <c r="AF30" s="287"/>
      <c r="AG30" s="287"/>
      <c r="AH30" s="287"/>
      <c r="AI30" s="287"/>
      <c r="AJ30" s="287"/>
      <c r="AK30" s="287"/>
      <c r="AL30" s="283" t="s">
        <v>201</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2717790</v>
      </c>
      <c r="CS30" s="217"/>
      <c r="CT30" s="217"/>
      <c r="CU30" s="217"/>
      <c r="CV30" s="217"/>
      <c r="CW30" s="217"/>
      <c r="CX30" s="217"/>
      <c r="CY30" s="279"/>
      <c r="CZ30" s="283">
        <v>11</v>
      </c>
      <c r="DA30" s="335"/>
      <c r="DB30" s="335"/>
      <c r="DC30" s="338"/>
      <c r="DD30" s="288">
        <v>2584961</v>
      </c>
      <c r="DE30" s="217"/>
      <c r="DF30" s="217"/>
      <c r="DG30" s="217"/>
      <c r="DH30" s="217"/>
      <c r="DI30" s="217"/>
      <c r="DJ30" s="217"/>
      <c r="DK30" s="279"/>
      <c r="DL30" s="288">
        <v>2584961</v>
      </c>
      <c r="DM30" s="217"/>
      <c r="DN30" s="217"/>
      <c r="DO30" s="217"/>
      <c r="DP30" s="217"/>
      <c r="DQ30" s="217"/>
      <c r="DR30" s="217"/>
      <c r="DS30" s="217"/>
      <c r="DT30" s="217"/>
      <c r="DU30" s="217"/>
      <c r="DV30" s="279"/>
      <c r="DW30" s="283">
        <v>19.8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v>2377</v>
      </c>
      <c r="S31" s="217"/>
      <c r="T31" s="217"/>
      <c r="U31" s="217"/>
      <c r="V31" s="217"/>
      <c r="W31" s="217"/>
      <c r="X31" s="217"/>
      <c r="Y31" s="279"/>
      <c r="Z31" s="282">
        <v>0</v>
      </c>
      <c r="AA31" s="282"/>
      <c r="AB31" s="282"/>
      <c r="AC31" s="282"/>
      <c r="AD31" s="287">
        <v>2377</v>
      </c>
      <c r="AE31" s="287"/>
      <c r="AF31" s="287"/>
      <c r="AG31" s="287"/>
      <c r="AH31" s="287"/>
      <c r="AI31" s="287"/>
      <c r="AJ31" s="287"/>
      <c r="AK31" s="287"/>
      <c r="AL31" s="283">
        <v>0</v>
      </c>
      <c r="AM31" s="238"/>
      <c r="AN31" s="238"/>
      <c r="AO31" s="296"/>
      <c r="AP31" s="163" t="s">
        <v>4</v>
      </c>
      <c r="AQ31" s="178"/>
      <c r="AR31" s="178"/>
      <c r="AS31" s="178"/>
      <c r="AT31" s="306" t="s">
        <v>394</v>
      </c>
      <c r="AU31" s="265"/>
      <c r="AV31" s="265"/>
      <c r="AW31" s="265"/>
      <c r="AX31" s="260" t="s">
        <v>274</v>
      </c>
      <c r="AY31" s="265"/>
      <c r="AZ31" s="265"/>
      <c r="BA31" s="265"/>
      <c r="BB31" s="265"/>
      <c r="BC31" s="265"/>
      <c r="BD31" s="265"/>
      <c r="BE31" s="265"/>
      <c r="BF31" s="268"/>
      <c r="BG31" s="318">
        <v>99.6</v>
      </c>
      <c r="BH31" s="322"/>
      <c r="BI31" s="322"/>
      <c r="BJ31" s="322"/>
      <c r="BK31" s="322"/>
      <c r="BL31" s="322"/>
      <c r="BM31" s="293">
        <v>99.2</v>
      </c>
      <c r="BN31" s="322"/>
      <c r="BO31" s="322"/>
      <c r="BP31" s="322"/>
      <c r="BQ31" s="324"/>
      <c r="BR31" s="318">
        <v>99.7</v>
      </c>
      <c r="BS31" s="322"/>
      <c r="BT31" s="322"/>
      <c r="BU31" s="322"/>
      <c r="BV31" s="322"/>
      <c r="BW31" s="322"/>
      <c r="BX31" s="293">
        <v>99.4</v>
      </c>
      <c r="BY31" s="322"/>
      <c r="BZ31" s="322"/>
      <c r="CA31" s="322"/>
      <c r="CB31" s="324"/>
      <c r="CD31" s="134"/>
      <c r="CE31" s="42"/>
      <c r="CF31" s="261" t="s">
        <v>315</v>
      </c>
      <c r="CG31" s="1"/>
      <c r="CH31" s="1"/>
      <c r="CI31" s="1"/>
      <c r="CJ31" s="1"/>
      <c r="CK31" s="1"/>
      <c r="CL31" s="1"/>
      <c r="CM31" s="1"/>
      <c r="CN31" s="1"/>
      <c r="CO31" s="1"/>
      <c r="CP31" s="1"/>
      <c r="CQ31" s="269"/>
      <c r="CR31" s="274">
        <v>93700</v>
      </c>
      <c r="CS31" s="313"/>
      <c r="CT31" s="313"/>
      <c r="CU31" s="313"/>
      <c r="CV31" s="313"/>
      <c r="CW31" s="313"/>
      <c r="CX31" s="313"/>
      <c r="CY31" s="332"/>
      <c r="CZ31" s="283">
        <v>0.4</v>
      </c>
      <c r="DA31" s="335"/>
      <c r="DB31" s="335"/>
      <c r="DC31" s="338"/>
      <c r="DD31" s="288">
        <v>92253</v>
      </c>
      <c r="DE31" s="313"/>
      <c r="DF31" s="313"/>
      <c r="DG31" s="313"/>
      <c r="DH31" s="313"/>
      <c r="DI31" s="313"/>
      <c r="DJ31" s="313"/>
      <c r="DK31" s="332"/>
      <c r="DL31" s="288">
        <v>92253</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1496972</v>
      </c>
      <c r="S32" s="217"/>
      <c r="T32" s="217"/>
      <c r="U32" s="217"/>
      <c r="V32" s="217"/>
      <c r="W32" s="217"/>
      <c r="X32" s="217"/>
      <c r="Y32" s="279"/>
      <c r="Z32" s="282">
        <v>6</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250</v>
      </c>
      <c r="AX32" s="261" t="s">
        <v>290</v>
      </c>
      <c r="AY32" s="1"/>
      <c r="AZ32" s="1"/>
      <c r="BA32" s="1"/>
      <c r="BB32" s="1"/>
      <c r="BC32" s="1"/>
      <c r="BD32" s="1"/>
      <c r="BE32" s="1"/>
      <c r="BF32" s="269"/>
      <c r="BG32" s="319">
        <v>99.6</v>
      </c>
      <c r="BH32" s="313"/>
      <c r="BI32" s="313"/>
      <c r="BJ32" s="313"/>
      <c r="BK32" s="313"/>
      <c r="BL32" s="313"/>
      <c r="BM32" s="238">
        <v>99.2</v>
      </c>
      <c r="BN32" s="313"/>
      <c r="BO32" s="313"/>
      <c r="BP32" s="313"/>
      <c r="BQ32" s="316"/>
      <c r="BR32" s="319">
        <v>99.7</v>
      </c>
      <c r="BS32" s="313"/>
      <c r="BT32" s="313"/>
      <c r="BU32" s="313"/>
      <c r="BV32" s="313"/>
      <c r="BW32" s="313"/>
      <c r="BX32" s="238">
        <v>99.3</v>
      </c>
      <c r="BY32" s="313"/>
      <c r="BZ32" s="313"/>
      <c r="CA32" s="313"/>
      <c r="CB32" s="316"/>
      <c r="CD32" s="135"/>
      <c r="CE32" s="142"/>
      <c r="CF32" s="261" t="s">
        <v>397</v>
      </c>
      <c r="CG32" s="1"/>
      <c r="CH32" s="1"/>
      <c r="CI32" s="1"/>
      <c r="CJ32" s="1"/>
      <c r="CK32" s="1"/>
      <c r="CL32" s="1"/>
      <c r="CM32" s="1"/>
      <c r="CN32" s="1"/>
      <c r="CO32" s="1"/>
      <c r="CP32" s="1"/>
      <c r="CQ32" s="269"/>
      <c r="CR32" s="274">
        <v>216</v>
      </c>
      <c r="CS32" s="217"/>
      <c r="CT32" s="217"/>
      <c r="CU32" s="217"/>
      <c r="CV32" s="217"/>
      <c r="CW32" s="217"/>
      <c r="CX32" s="217"/>
      <c r="CY32" s="279"/>
      <c r="CZ32" s="283">
        <v>0</v>
      </c>
      <c r="DA32" s="335"/>
      <c r="DB32" s="335"/>
      <c r="DC32" s="338"/>
      <c r="DD32" s="288">
        <v>216</v>
      </c>
      <c r="DE32" s="217"/>
      <c r="DF32" s="217"/>
      <c r="DG32" s="217"/>
      <c r="DH32" s="217"/>
      <c r="DI32" s="217"/>
      <c r="DJ32" s="217"/>
      <c r="DK32" s="279"/>
      <c r="DL32" s="288">
        <v>216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80879</v>
      </c>
      <c r="S33" s="217"/>
      <c r="T33" s="217"/>
      <c r="U33" s="217"/>
      <c r="V33" s="217"/>
      <c r="W33" s="217"/>
      <c r="X33" s="217"/>
      <c r="Y33" s="279"/>
      <c r="Z33" s="282">
        <v>0.3</v>
      </c>
      <c r="AA33" s="282"/>
      <c r="AB33" s="282"/>
      <c r="AC33" s="282"/>
      <c r="AD33" s="287">
        <v>13017</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99.5</v>
      </c>
      <c r="BH33" s="312"/>
      <c r="BI33" s="312"/>
      <c r="BJ33" s="312"/>
      <c r="BK33" s="312"/>
      <c r="BL33" s="312"/>
      <c r="BM33" s="294">
        <v>99.1</v>
      </c>
      <c r="BN33" s="312"/>
      <c r="BO33" s="312"/>
      <c r="BP33" s="312"/>
      <c r="BQ33" s="317"/>
      <c r="BR33" s="320">
        <v>99.8</v>
      </c>
      <c r="BS33" s="312"/>
      <c r="BT33" s="312"/>
      <c r="BU33" s="312"/>
      <c r="BV33" s="312"/>
      <c r="BW33" s="312"/>
      <c r="BX33" s="294">
        <v>99.4</v>
      </c>
      <c r="BY33" s="312"/>
      <c r="BZ33" s="312"/>
      <c r="CA33" s="312"/>
      <c r="CB33" s="317"/>
      <c r="CD33" s="261" t="s">
        <v>398</v>
      </c>
      <c r="CE33" s="1"/>
      <c r="CF33" s="1"/>
      <c r="CG33" s="1"/>
      <c r="CH33" s="1"/>
      <c r="CI33" s="1"/>
      <c r="CJ33" s="1"/>
      <c r="CK33" s="1"/>
      <c r="CL33" s="1"/>
      <c r="CM33" s="1"/>
      <c r="CN33" s="1"/>
      <c r="CO33" s="1"/>
      <c r="CP33" s="1"/>
      <c r="CQ33" s="269"/>
      <c r="CR33" s="274">
        <v>11910371</v>
      </c>
      <c r="CS33" s="313"/>
      <c r="CT33" s="313"/>
      <c r="CU33" s="313"/>
      <c r="CV33" s="313"/>
      <c r="CW33" s="313"/>
      <c r="CX33" s="313"/>
      <c r="CY33" s="332"/>
      <c r="CZ33" s="283">
        <v>48.2</v>
      </c>
      <c r="DA33" s="335"/>
      <c r="DB33" s="335"/>
      <c r="DC33" s="338"/>
      <c r="DD33" s="288">
        <v>8528324</v>
      </c>
      <c r="DE33" s="313"/>
      <c r="DF33" s="313"/>
      <c r="DG33" s="313"/>
      <c r="DH33" s="313"/>
      <c r="DI33" s="313"/>
      <c r="DJ33" s="313"/>
      <c r="DK33" s="332"/>
      <c r="DL33" s="288">
        <v>6168524</v>
      </c>
      <c r="DM33" s="313"/>
      <c r="DN33" s="313"/>
      <c r="DO33" s="313"/>
      <c r="DP33" s="313"/>
      <c r="DQ33" s="313"/>
      <c r="DR33" s="313"/>
      <c r="DS33" s="313"/>
      <c r="DT33" s="313"/>
      <c r="DU33" s="313"/>
      <c r="DV33" s="332"/>
      <c r="DW33" s="283">
        <v>47.1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199747</v>
      </c>
      <c r="S34" s="217"/>
      <c r="T34" s="217"/>
      <c r="U34" s="217"/>
      <c r="V34" s="217"/>
      <c r="W34" s="217"/>
      <c r="X34" s="217"/>
      <c r="Y34" s="279"/>
      <c r="Z34" s="282">
        <v>0.8</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3030786</v>
      </c>
      <c r="CS34" s="217"/>
      <c r="CT34" s="217"/>
      <c r="CU34" s="217"/>
      <c r="CV34" s="217"/>
      <c r="CW34" s="217"/>
      <c r="CX34" s="217"/>
      <c r="CY34" s="279"/>
      <c r="CZ34" s="283">
        <v>12.3</v>
      </c>
      <c r="DA34" s="335"/>
      <c r="DB34" s="335"/>
      <c r="DC34" s="338"/>
      <c r="DD34" s="288">
        <v>2197509</v>
      </c>
      <c r="DE34" s="217"/>
      <c r="DF34" s="217"/>
      <c r="DG34" s="217"/>
      <c r="DH34" s="217"/>
      <c r="DI34" s="217"/>
      <c r="DJ34" s="217"/>
      <c r="DK34" s="279"/>
      <c r="DL34" s="288">
        <v>1924714</v>
      </c>
      <c r="DM34" s="217"/>
      <c r="DN34" s="217"/>
      <c r="DO34" s="217"/>
      <c r="DP34" s="217"/>
      <c r="DQ34" s="217"/>
      <c r="DR34" s="217"/>
      <c r="DS34" s="217"/>
      <c r="DT34" s="217"/>
      <c r="DU34" s="217"/>
      <c r="DV34" s="279"/>
      <c r="DW34" s="283">
        <v>14.7</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910999</v>
      </c>
      <c r="S35" s="217"/>
      <c r="T35" s="217"/>
      <c r="U35" s="217"/>
      <c r="V35" s="217"/>
      <c r="W35" s="217"/>
      <c r="X35" s="217"/>
      <c r="Y35" s="279"/>
      <c r="Z35" s="282">
        <v>3.6</v>
      </c>
      <c r="AA35" s="282"/>
      <c r="AB35" s="282"/>
      <c r="AC35" s="282"/>
      <c r="AD35" s="287" t="s">
        <v>201</v>
      </c>
      <c r="AE35" s="287"/>
      <c r="AF35" s="287"/>
      <c r="AG35" s="287"/>
      <c r="AH35" s="287"/>
      <c r="AI35" s="287"/>
      <c r="AJ35" s="287"/>
      <c r="AK35" s="287"/>
      <c r="AL35" s="283" t="s">
        <v>201</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887657</v>
      </c>
      <c r="CS35" s="313"/>
      <c r="CT35" s="313"/>
      <c r="CU35" s="313"/>
      <c r="CV35" s="313"/>
      <c r="CW35" s="313"/>
      <c r="CX35" s="313"/>
      <c r="CY35" s="332"/>
      <c r="CZ35" s="283">
        <v>3.6</v>
      </c>
      <c r="DA35" s="335"/>
      <c r="DB35" s="335"/>
      <c r="DC35" s="338"/>
      <c r="DD35" s="288">
        <v>793875</v>
      </c>
      <c r="DE35" s="313"/>
      <c r="DF35" s="313"/>
      <c r="DG35" s="313"/>
      <c r="DH35" s="313"/>
      <c r="DI35" s="313"/>
      <c r="DJ35" s="313"/>
      <c r="DK35" s="332"/>
      <c r="DL35" s="288">
        <v>770850</v>
      </c>
      <c r="DM35" s="313"/>
      <c r="DN35" s="313"/>
      <c r="DO35" s="313"/>
      <c r="DP35" s="313"/>
      <c r="DQ35" s="313"/>
      <c r="DR35" s="313"/>
      <c r="DS35" s="313"/>
      <c r="DT35" s="313"/>
      <c r="DU35" s="313"/>
      <c r="DV35" s="332"/>
      <c r="DW35" s="283">
        <v>5.9</v>
      </c>
      <c r="DX35" s="335"/>
      <c r="DY35" s="335"/>
      <c r="DZ35" s="335"/>
      <c r="EA35" s="335"/>
      <c r="EB35" s="335"/>
      <c r="EC35" s="360"/>
    </row>
    <row r="36" spans="2:133" ht="11.25" customHeight="1">
      <c r="B36" s="261" t="s">
        <v>291</v>
      </c>
      <c r="C36" s="1"/>
      <c r="D36" s="1"/>
      <c r="E36" s="1"/>
      <c r="F36" s="1"/>
      <c r="G36" s="1"/>
      <c r="H36" s="1"/>
      <c r="I36" s="1"/>
      <c r="J36" s="1"/>
      <c r="K36" s="1"/>
      <c r="L36" s="1"/>
      <c r="M36" s="1"/>
      <c r="N36" s="1"/>
      <c r="O36" s="1"/>
      <c r="P36" s="1"/>
      <c r="Q36" s="269"/>
      <c r="R36" s="274">
        <v>223950</v>
      </c>
      <c r="S36" s="217"/>
      <c r="T36" s="217"/>
      <c r="U36" s="217"/>
      <c r="V36" s="217"/>
      <c r="W36" s="217"/>
      <c r="X36" s="217"/>
      <c r="Y36" s="279"/>
      <c r="Z36" s="282">
        <v>0.9</v>
      </c>
      <c r="AA36" s="282"/>
      <c r="AB36" s="282"/>
      <c r="AC36" s="282"/>
      <c r="AD36" s="287" t="s">
        <v>201</v>
      </c>
      <c r="AE36" s="287"/>
      <c r="AF36" s="287"/>
      <c r="AG36" s="287"/>
      <c r="AH36" s="287"/>
      <c r="AI36" s="287"/>
      <c r="AJ36" s="287"/>
      <c r="AK36" s="287"/>
      <c r="AL36" s="283" t="s">
        <v>201</v>
      </c>
      <c r="AM36" s="238"/>
      <c r="AN36" s="238"/>
      <c r="AO36" s="296"/>
      <c r="AP36" s="95"/>
      <c r="AQ36" s="301" t="s">
        <v>388</v>
      </c>
      <c r="AR36" s="304"/>
      <c r="AS36" s="304"/>
      <c r="AT36" s="304"/>
      <c r="AU36" s="304"/>
      <c r="AV36" s="304"/>
      <c r="AW36" s="304"/>
      <c r="AX36" s="304"/>
      <c r="AY36" s="309"/>
      <c r="AZ36" s="273">
        <v>3786924</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6678</v>
      </c>
      <c r="BW36" s="276"/>
      <c r="BX36" s="276"/>
      <c r="BY36" s="276"/>
      <c r="BZ36" s="276"/>
      <c r="CA36" s="276"/>
      <c r="CB36" s="315"/>
      <c r="CD36" s="261" t="s">
        <v>29</v>
      </c>
      <c r="CE36" s="1"/>
      <c r="CF36" s="1"/>
      <c r="CG36" s="1"/>
      <c r="CH36" s="1"/>
      <c r="CI36" s="1"/>
      <c r="CJ36" s="1"/>
      <c r="CK36" s="1"/>
      <c r="CL36" s="1"/>
      <c r="CM36" s="1"/>
      <c r="CN36" s="1"/>
      <c r="CO36" s="1"/>
      <c r="CP36" s="1"/>
      <c r="CQ36" s="269"/>
      <c r="CR36" s="274">
        <v>4474967</v>
      </c>
      <c r="CS36" s="217"/>
      <c r="CT36" s="217"/>
      <c r="CU36" s="217"/>
      <c r="CV36" s="217"/>
      <c r="CW36" s="217"/>
      <c r="CX36" s="217"/>
      <c r="CY36" s="279"/>
      <c r="CZ36" s="283">
        <v>18.100000000000001</v>
      </c>
      <c r="DA36" s="335"/>
      <c r="DB36" s="335"/>
      <c r="DC36" s="338"/>
      <c r="DD36" s="288">
        <v>3244922</v>
      </c>
      <c r="DE36" s="217"/>
      <c r="DF36" s="217"/>
      <c r="DG36" s="217"/>
      <c r="DH36" s="217"/>
      <c r="DI36" s="217"/>
      <c r="DJ36" s="217"/>
      <c r="DK36" s="279"/>
      <c r="DL36" s="288">
        <v>2394702</v>
      </c>
      <c r="DM36" s="217"/>
      <c r="DN36" s="217"/>
      <c r="DO36" s="217"/>
      <c r="DP36" s="217"/>
      <c r="DQ36" s="217"/>
      <c r="DR36" s="217"/>
      <c r="DS36" s="217"/>
      <c r="DT36" s="217"/>
      <c r="DU36" s="217"/>
      <c r="DV36" s="279"/>
      <c r="DW36" s="283">
        <v>18.3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1437153</v>
      </c>
      <c r="S37" s="217"/>
      <c r="T37" s="217"/>
      <c r="U37" s="217"/>
      <c r="V37" s="217"/>
      <c r="W37" s="217"/>
      <c r="X37" s="217"/>
      <c r="Y37" s="279"/>
      <c r="Z37" s="282">
        <v>5.7</v>
      </c>
      <c r="AA37" s="282"/>
      <c r="AB37" s="282"/>
      <c r="AC37" s="282"/>
      <c r="AD37" s="287">
        <v>12</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1346346</v>
      </c>
      <c r="BA37" s="217"/>
      <c r="BB37" s="217"/>
      <c r="BC37" s="217"/>
      <c r="BD37" s="313"/>
      <c r="BE37" s="313"/>
      <c r="BF37" s="316"/>
      <c r="BG37" s="261" t="s">
        <v>415</v>
      </c>
      <c r="BH37" s="1"/>
      <c r="BI37" s="1"/>
      <c r="BJ37" s="1"/>
      <c r="BK37" s="1"/>
      <c r="BL37" s="1"/>
      <c r="BM37" s="1"/>
      <c r="BN37" s="1"/>
      <c r="BO37" s="1"/>
      <c r="BP37" s="1"/>
      <c r="BQ37" s="1"/>
      <c r="BR37" s="1"/>
      <c r="BS37" s="1"/>
      <c r="BT37" s="1"/>
      <c r="BU37" s="269"/>
      <c r="BV37" s="274">
        <v>-118305</v>
      </c>
      <c r="BW37" s="217"/>
      <c r="BX37" s="217"/>
      <c r="BY37" s="217"/>
      <c r="BZ37" s="217"/>
      <c r="CA37" s="217"/>
      <c r="CB37" s="326"/>
      <c r="CD37" s="261" t="s">
        <v>161</v>
      </c>
      <c r="CE37" s="1"/>
      <c r="CF37" s="1"/>
      <c r="CG37" s="1"/>
      <c r="CH37" s="1"/>
      <c r="CI37" s="1"/>
      <c r="CJ37" s="1"/>
      <c r="CK37" s="1"/>
      <c r="CL37" s="1"/>
      <c r="CM37" s="1"/>
      <c r="CN37" s="1"/>
      <c r="CO37" s="1"/>
      <c r="CP37" s="1"/>
      <c r="CQ37" s="269"/>
      <c r="CR37" s="274">
        <v>1060462</v>
      </c>
      <c r="CS37" s="313"/>
      <c r="CT37" s="313"/>
      <c r="CU37" s="313"/>
      <c r="CV37" s="313"/>
      <c r="CW37" s="313"/>
      <c r="CX37" s="313"/>
      <c r="CY37" s="332"/>
      <c r="CZ37" s="283">
        <v>4.3</v>
      </c>
      <c r="DA37" s="335"/>
      <c r="DB37" s="335"/>
      <c r="DC37" s="338"/>
      <c r="DD37" s="288">
        <v>875462</v>
      </c>
      <c r="DE37" s="313"/>
      <c r="DF37" s="313"/>
      <c r="DG37" s="313"/>
      <c r="DH37" s="313"/>
      <c r="DI37" s="313"/>
      <c r="DJ37" s="313"/>
      <c r="DK37" s="332"/>
      <c r="DL37" s="288">
        <v>792833</v>
      </c>
      <c r="DM37" s="313"/>
      <c r="DN37" s="313"/>
      <c r="DO37" s="313"/>
      <c r="DP37" s="313"/>
      <c r="DQ37" s="313"/>
      <c r="DR37" s="313"/>
      <c r="DS37" s="313"/>
      <c r="DT37" s="313"/>
      <c r="DU37" s="313"/>
      <c r="DV37" s="332"/>
      <c r="DW37" s="283">
        <v>6.1</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1865292</v>
      </c>
      <c r="S38" s="217"/>
      <c r="T38" s="217"/>
      <c r="U38" s="217"/>
      <c r="V38" s="217"/>
      <c r="W38" s="217"/>
      <c r="X38" s="217"/>
      <c r="Y38" s="279"/>
      <c r="Z38" s="282">
        <v>7.4</v>
      </c>
      <c r="AA38" s="282"/>
      <c r="AB38" s="282"/>
      <c r="AC38" s="282"/>
      <c r="AD38" s="287" t="s">
        <v>201</v>
      </c>
      <c r="AE38" s="287"/>
      <c r="AF38" s="287"/>
      <c r="AG38" s="287"/>
      <c r="AH38" s="287"/>
      <c r="AI38" s="287"/>
      <c r="AJ38" s="287"/>
      <c r="AK38" s="287"/>
      <c r="AL38" s="283" t="s">
        <v>201</v>
      </c>
      <c r="AM38" s="238"/>
      <c r="AN38" s="238"/>
      <c r="AO38" s="296"/>
      <c r="AQ38" s="302" t="s">
        <v>417</v>
      </c>
      <c r="AR38" s="111"/>
      <c r="AS38" s="111"/>
      <c r="AT38" s="111"/>
      <c r="AU38" s="111"/>
      <c r="AV38" s="111"/>
      <c r="AW38" s="111"/>
      <c r="AX38" s="111"/>
      <c r="AY38" s="310"/>
      <c r="AZ38" s="274">
        <v>522364</v>
      </c>
      <c r="BA38" s="217"/>
      <c r="BB38" s="217"/>
      <c r="BC38" s="217"/>
      <c r="BD38" s="313"/>
      <c r="BE38" s="313"/>
      <c r="BF38" s="316"/>
      <c r="BG38" s="261" t="s">
        <v>418</v>
      </c>
      <c r="BH38" s="1"/>
      <c r="BI38" s="1"/>
      <c r="BJ38" s="1"/>
      <c r="BK38" s="1"/>
      <c r="BL38" s="1"/>
      <c r="BM38" s="1"/>
      <c r="BN38" s="1"/>
      <c r="BO38" s="1"/>
      <c r="BP38" s="1"/>
      <c r="BQ38" s="1"/>
      <c r="BR38" s="1"/>
      <c r="BS38" s="1"/>
      <c r="BT38" s="1"/>
      <c r="BU38" s="269"/>
      <c r="BV38" s="274">
        <v>3097</v>
      </c>
      <c r="BW38" s="217"/>
      <c r="BX38" s="217"/>
      <c r="BY38" s="217"/>
      <c r="BZ38" s="217"/>
      <c r="CA38" s="217"/>
      <c r="CB38" s="326"/>
      <c r="CD38" s="261" t="s">
        <v>419</v>
      </c>
      <c r="CE38" s="1"/>
      <c r="CF38" s="1"/>
      <c r="CG38" s="1"/>
      <c r="CH38" s="1"/>
      <c r="CI38" s="1"/>
      <c r="CJ38" s="1"/>
      <c r="CK38" s="1"/>
      <c r="CL38" s="1"/>
      <c r="CM38" s="1"/>
      <c r="CN38" s="1"/>
      <c r="CO38" s="1"/>
      <c r="CP38" s="1"/>
      <c r="CQ38" s="269"/>
      <c r="CR38" s="274">
        <v>1812634</v>
      </c>
      <c r="CS38" s="217"/>
      <c r="CT38" s="217"/>
      <c r="CU38" s="217"/>
      <c r="CV38" s="217"/>
      <c r="CW38" s="217"/>
      <c r="CX38" s="217"/>
      <c r="CY38" s="279"/>
      <c r="CZ38" s="283">
        <v>7.3</v>
      </c>
      <c r="DA38" s="335"/>
      <c r="DB38" s="335"/>
      <c r="DC38" s="338"/>
      <c r="DD38" s="288">
        <v>1574652</v>
      </c>
      <c r="DE38" s="217"/>
      <c r="DF38" s="217"/>
      <c r="DG38" s="217"/>
      <c r="DH38" s="217"/>
      <c r="DI38" s="217"/>
      <c r="DJ38" s="217"/>
      <c r="DK38" s="279"/>
      <c r="DL38" s="288">
        <v>1078258</v>
      </c>
      <c r="DM38" s="217"/>
      <c r="DN38" s="217"/>
      <c r="DO38" s="217"/>
      <c r="DP38" s="217"/>
      <c r="DQ38" s="217"/>
      <c r="DR38" s="217"/>
      <c r="DS38" s="217"/>
      <c r="DT38" s="217"/>
      <c r="DU38" s="217"/>
      <c r="DV38" s="279"/>
      <c r="DW38" s="283">
        <v>8.1999999999999993</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421</v>
      </c>
      <c r="AR39" s="111"/>
      <c r="AS39" s="111"/>
      <c r="AT39" s="111"/>
      <c r="AU39" s="111"/>
      <c r="AV39" s="111"/>
      <c r="AW39" s="111"/>
      <c r="AX39" s="111"/>
      <c r="AY39" s="310"/>
      <c r="AZ39" s="274">
        <v>515434</v>
      </c>
      <c r="BA39" s="217"/>
      <c r="BB39" s="217"/>
      <c r="BC39" s="217"/>
      <c r="BD39" s="313"/>
      <c r="BE39" s="313"/>
      <c r="BF39" s="316"/>
      <c r="BG39" s="261" t="s">
        <v>340</v>
      </c>
      <c r="BH39" s="1"/>
      <c r="BI39" s="1"/>
      <c r="BJ39" s="1"/>
      <c r="BK39" s="1"/>
      <c r="BL39" s="1"/>
      <c r="BM39" s="1"/>
      <c r="BN39" s="1"/>
      <c r="BO39" s="1"/>
      <c r="BP39" s="1"/>
      <c r="BQ39" s="1"/>
      <c r="BR39" s="1"/>
      <c r="BS39" s="1"/>
      <c r="BT39" s="1"/>
      <c r="BU39" s="269"/>
      <c r="BV39" s="274">
        <v>4646</v>
      </c>
      <c r="BW39" s="217"/>
      <c r="BX39" s="217"/>
      <c r="BY39" s="217"/>
      <c r="BZ39" s="217"/>
      <c r="CA39" s="217"/>
      <c r="CB39" s="326"/>
      <c r="CD39" s="261" t="s">
        <v>425</v>
      </c>
      <c r="CE39" s="1"/>
      <c r="CF39" s="1"/>
      <c r="CG39" s="1"/>
      <c r="CH39" s="1"/>
      <c r="CI39" s="1"/>
      <c r="CJ39" s="1"/>
      <c r="CK39" s="1"/>
      <c r="CL39" s="1"/>
      <c r="CM39" s="1"/>
      <c r="CN39" s="1"/>
      <c r="CO39" s="1"/>
      <c r="CP39" s="1"/>
      <c r="CQ39" s="269"/>
      <c r="CR39" s="274">
        <v>566488</v>
      </c>
      <c r="CS39" s="313"/>
      <c r="CT39" s="313"/>
      <c r="CU39" s="313"/>
      <c r="CV39" s="313"/>
      <c r="CW39" s="313"/>
      <c r="CX39" s="313"/>
      <c r="CY39" s="332"/>
      <c r="CZ39" s="283">
        <v>2.2999999999999998</v>
      </c>
      <c r="DA39" s="335"/>
      <c r="DB39" s="335"/>
      <c r="DC39" s="338"/>
      <c r="DD39" s="288">
        <v>378891</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129092</v>
      </c>
      <c r="S40" s="217"/>
      <c r="T40" s="217"/>
      <c r="U40" s="217"/>
      <c r="V40" s="217"/>
      <c r="W40" s="217"/>
      <c r="X40" s="217"/>
      <c r="Y40" s="279"/>
      <c r="Z40" s="282">
        <v>0.5</v>
      </c>
      <c r="AA40" s="282"/>
      <c r="AB40" s="282"/>
      <c r="AC40" s="282"/>
      <c r="AD40" s="287" t="s">
        <v>201</v>
      </c>
      <c r="AE40" s="287"/>
      <c r="AF40" s="287"/>
      <c r="AG40" s="287"/>
      <c r="AH40" s="287"/>
      <c r="AI40" s="287"/>
      <c r="AJ40" s="287"/>
      <c r="AK40" s="287"/>
      <c r="AL40" s="283" t="s">
        <v>201</v>
      </c>
      <c r="AM40" s="238"/>
      <c r="AN40" s="238"/>
      <c r="AO40" s="296"/>
      <c r="AQ40" s="302" t="s">
        <v>308</v>
      </c>
      <c r="AR40" s="111"/>
      <c r="AS40" s="111"/>
      <c r="AT40" s="111"/>
      <c r="AU40" s="111"/>
      <c r="AV40" s="111"/>
      <c r="AW40" s="111"/>
      <c r="AX40" s="111"/>
      <c r="AY40" s="310"/>
      <c r="AZ40" s="274">
        <v>112510</v>
      </c>
      <c r="BA40" s="217"/>
      <c r="BB40" s="217"/>
      <c r="BC40" s="217"/>
      <c r="BD40" s="313"/>
      <c r="BE40" s="313"/>
      <c r="BF40" s="316"/>
      <c r="BG40" s="299" t="s">
        <v>428</v>
      </c>
      <c r="BH40" s="29"/>
      <c r="BI40" s="29"/>
      <c r="BJ40" s="29"/>
      <c r="BK40" s="29"/>
      <c r="BL40" s="29"/>
      <c r="BM40" s="1" t="s">
        <v>430</v>
      </c>
      <c r="BN40" s="1"/>
      <c r="BO40" s="1"/>
      <c r="BP40" s="1"/>
      <c r="BQ40" s="1"/>
      <c r="BR40" s="1"/>
      <c r="BS40" s="1"/>
      <c r="BT40" s="1"/>
      <c r="BU40" s="269"/>
      <c r="BV40" s="274">
        <v>115</v>
      </c>
      <c r="BW40" s="217"/>
      <c r="BX40" s="217"/>
      <c r="BY40" s="217"/>
      <c r="BZ40" s="217"/>
      <c r="CA40" s="217"/>
      <c r="CB40" s="326"/>
      <c r="CD40" s="261" t="s">
        <v>372</v>
      </c>
      <c r="CE40" s="1"/>
      <c r="CF40" s="1"/>
      <c r="CG40" s="1"/>
      <c r="CH40" s="1"/>
      <c r="CI40" s="1"/>
      <c r="CJ40" s="1"/>
      <c r="CK40" s="1"/>
      <c r="CL40" s="1"/>
      <c r="CM40" s="1"/>
      <c r="CN40" s="1"/>
      <c r="CO40" s="1"/>
      <c r="CP40" s="1"/>
      <c r="CQ40" s="269"/>
      <c r="CR40" s="274">
        <v>1137839</v>
      </c>
      <c r="CS40" s="217"/>
      <c r="CT40" s="217"/>
      <c r="CU40" s="217"/>
      <c r="CV40" s="217"/>
      <c r="CW40" s="217"/>
      <c r="CX40" s="217"/>
      <c r="CY40" s="279"/>
      <c r="CZ40" s="283">
        <v>4.5999999999999996</v>
      </c>
      <c r="DA40" s="335"/>
      <c r="DB40" s="335"/>
      <c r="DC40" s="338"/>
      <c r="DD40" s="288">
        <v>338475</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25059418</v>
      </c>
      <c r="S41" s="277"/>
      <c r="T41" s="277"/>
      <c r="U41" s="277"/>
      <c r="V41" s="277"/>
      <c r="W41" s="277"/>
      <c r="X41" s="277"/>
      <c r="Y41" s="280"/>
      <c r="Z41" s="284">
        <v>100</v>
      </c>
      <c r="AA41" s="284"/>
      <c r="AB41" s="284"/>
      <c r="AC41" s="284"/>
      <c r="AD41" s="289">
        <v>12955476</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346014</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944256</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400</v>
      </c>
      <c r="BW42" s="277"/>
      <c r="BX42" s="277"/>
      <c r="BY42" s="277"/>
      <c r="BZ42" s="277"/>
      <c r="CA42" s="277"/>
      <c r="CB42" s="327"/>
      <c r="CD42" s="261" t="s">
        <v>278</v>
      </c>
      <c r="CE42" s="1"/>
      <c r="CF42" s="1"/>
      <c r="CG42" s="1"/>
      <c r="CH42" s="1"/>
      <c r="CI42" s="1"/>
      <c r="CJ42" s="1"/>
      <c r="CK42" s="1"/>
      <c r="CL42" s="1"/>
      <c r="CM42" s="1"/>
      <c r="CN42" s="1"/>
      <c r="CO42" s="1"/>
      <c r="CP42" s="1"/>
      <c r="CQ42" s="269"/>
      <c r="CR42" s="274">
        <v>3040219</v>
      </c>
      <c r="CS42" s="313"/>
      <c r="CT42" s="313"/>
      <c r="CU42" s="313"/>
      <c r="CV42" s="313"/>
      <c r="CW42" s="313"/>
      <c r="CX42" s="313"/>
      <c r="CY42" s="332"/>
      <c r="CZ42" s="283">
        <v>12.3</v>
      </c>
      <c r="DA42" s="335"/>
      <c r="DB42" s="335"/>
      <c r="DC42" s="338"/>
      <c r="DD42" s="288">
        <v>244367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65115</v>
      </c>
      <c r="CS43" s="313"/>
      <c r="CT43" s="313"/>
      <c r="CU43" s="313"/>
      <c r="CV43" s="313"/>
      <c r="CW43" s="313"/>
      <c r="CX43" s="313"/>
      <c r="CY43" s="332"/>
      <c r="CZ43" s="283">
        <v>0.3</v>
      </c>
      <c r="DA43" s="335"/>
      <c r="DB43" s="335"/>
      <c r="DC43" s="338"/>
      <c r="DD43" s="288">
        <v>65115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3039276</v>
      </c>
      <c r="CS44" s="217"/>
      <c r="CT44" s="217"/>
      <c r="CU44" s="217"/>
      <c r="CV44" s="217"/>
      <c r="CW44" s="217"/>
      <c r="CX44" s="217"/>
      <c r="CY44" s="279"/>
      <c r="CZ44" s="283">
        <v>12.3</v>
      </c>
      <c r="DA44" s="238"/>
      <c r="DB44" s="238"/>
      <c r="DC44" s="285"/>
      <c r="DD44" s="288">
        <v>243424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1899079</v>
      </c>
      <c r="CS45" s="313"/>
      <c r="CT45" s="313"/>
      <c r="CU45" s="313"/>
      <c r="CV45" s="313"/>
      <c r="CW45" s="313"/>
      <c r="CX45" s="313"/>
      <c r="CY45" s="332"/>
      <c r="CZ45" s="283">
        <v>7.7</v>
      </c>
      <c r="DA45" s="335"/>
      <c r="DB45" s="335"/>
      <c r="DC45" s="338"/>
      <c r="DD45" s="288">
        <v>56805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1105320</v>
      </c>
      <c r="CS46" s="217"/>
      <c r="CT46" s="217"/>
      <c r="CU46" s="217"/>
      <c r="CV46" s="217"/>
      <c r="CW46" s="217"/>
      <c r="CX46" s="217"/>
      <c r="CY46" s="279"/>
      <c r="CZ46" s="283">
        <v>4.5</v>
      </c>
      <c r="DA46" s="238"/>
      <c r="DB46" s="238"/>
      <c r="DC46" s="285"/>
      <c r="DD46" s="288">
        <v>186570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v>943</v>
      </c>
      <c r="CS47" s="313"/>
      <c r="CT47" s="313"/>
      <c r="CU47" s="313"/>
      <c r="CV47" s="313"/>
      <c r="CW47" s="313"/>
      <c r="CX47" s="313"/>
      <c r="CY47" s="332"/>
      <c r="CZ47" s="283">
        <v>0</v>
      </c>
      <c r="DA47" s="335"/>
      <c r="DB47" s="335"/>
      <c r="DC47" s="338"/>
      <c r="DD47" s="288">
        <v>943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24702214</v>
      </c>
      <c r="CS49" s="312"/>
      <c r="CT49" s="312"/>
      <c r="CU49" s="312"/>
      <c r="CV49" s="312"/>
      <c r="CW49" s="312"/>
      <c r="CX49" s="312"/>
      <c r="CY49" s="333"/>
      <c r="CZ49" s="292">
        <v>100</v>
      </c>
      <c r="DA49" s="336"/>
      <c r="DB49" s="336"/>
      <c r="DC49" s="339"/>
      <c r="DD49" s="342">
        <v>15558513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2vg+nT6JzDEYf+EtmfNUdkdyQAoy1SMuU2X2aE4QAV09FU+sJyr9fWaUnXEnElgH08GlzMeehl4UGqhO6uP0w==" saltValue="aI4ee8SiyhrE9pIPiLxA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C1" zoomScaleSheetLayoutView="70" workbookViewId="0"/>
  </sheetViews>
  <sheetFormatPr defaultColWidth="0" defaultRowHeight="13.5"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441</v>
      </c>
      <c r="B5" s="397"/>
      <c r="C5" s="397"/>
      <c r="D5" s="397"/>
      <c r="E5" s="397"/>
      <c r="F5" s="397"/>
      <c r="G5" s="397"/>
      <c r="H5" s="397"/>
      <c r="I5" s="397"/>
      <c r="J5" s="397"/>
      <c r="K5" s="397"/>
      <c r="L5" s="397"/>
      <c r="M5" s="397"/>
      <c r="N5" s="397"/>
      <c r="O5" s="397"/>
      <c r="P5" s="429"/>
      <c r="Q5" s="435" t="s">
        <v>180</v>
      </c>
      <c r="R5" s="447"/>
      <c r="S5" s="447"/>
      <c r="T5" s="447"/>
      <c r="U5" s="458"/>
      <c r="V5" s="435" t="s">
        <v>442</v>
      </c>
      <c r="W5" s="447"/>
      <c r="X5" s="447"/>
      <c r="Y5" s="447"/>
      <c r="Z5" s="458"/>
      <c r="AA5" s="435" t="s">
        <v>443</v>
      </c>
      <c r="AB5" s="447"/>
      <c r="AC5" s="447"/>
      <c r="AD5" s="447"/>
      <c r="AE5" s="447"/>
      <c r="AF5" s="504" t="s">
        <v>178</v>
      </c>
      <c r="AG5" s="447"/>
      <c r="AH5" s="447"/>
      <c r="AI5" s="447"/>
      <c r="AJ5" s="524"/>
      <c r="AK5" s="447" t="s">
        <v>444</v>
      </c>
      <c r="AL5" s="447"/>
      <c r="AM5" s="447"/>
      <c r="AN5" s="447"/>
      <c r="AO5" s="458"/>
      <c r="AP5" s="435" t="s">
        <v>445</v>
      </c>
      <c r="AQ5" s="447"/>
      <c r="AR5" s="447"/>
      <c r="AS5" s="447"/>
      <c r="AT5" s="458"/>
      <c r="AU5" s="435" t="s">
        <v>447</v>
      </c>
      <c r="AV5" s="447"/>
      <c r="AW5" s="447"/>
      <c r="AX5" s="447"/>
      <c r="AY5" s="524"/>
      <c r="AZ5" s="378"/>
      <c r="BA5" s="378"/>
      <c r="BB5" s="378"/>
      <c r="BC5" s="378"/>
      <c r="BD5" s="378"/>
      <c r="BE5" s="579"/>
      <c r="BF5" s="579"/>
      <c r="BG5" s="579"/>
      <c r="BH5" s="579"/>
      <c r="BI5" s="579"/>
      <c r="BJ5" s="579"/>
      <c r="BK5" s="579"/>
      <c r="BL5" s="579"/>
      <c r="BM5" s="579"/>
      <c r="BN5" s="579"/>
      <c r="BO5" s="579"/>
      <c r="BP5" s="579"/>
      <c r="BQ5" s="370" t="s">
        <v>448</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322</v>
      </c>
      <c r="CN5" s="447"/>
      <c r="CO5" s="447"/>
      <c r="CP5" s="447"/>
      <c r="CQ5" s="458"/>
      <c r="CR5" s="435" t="s">
        <v>244</v>
      </c>
      <c r="CS5" s="447"/>
      <c r="CT5" s="447"/>
      <c r="CU5" s="447"/>
      <c r="CV5" s="458"/>
      <c r="CW5" s="435" t="s">
        <v>49</v>
      </c>
      <c r="CX5" s="447"/>
      <c r="CY5" s="447"/>
      <c r="CZ5" s="447"/>
      <c r="DA5" s="458"/>
      <c r="DB5" s="435" t="s">
        <v>411</v>
      </c>
      <c r="DC5" s="447"/>
      <c r="DD5" s="447"/>
      <c r="DE5" s="447"/>
      <c r="DF5" s="458"/>
      <c r="DG5" s="700" t="s">
        <v>242</v>
      </c>
      <c r="DH5" s="703"/>
      <c r="DI5" s="703"/>
      <c r="DJ5" s="703"/>
      <c r="DK5" s="708"/>
      <c r="DL5" s="700" t="s">
        <v>449</v>
      </c>
      <c r="DM5" s="703"/>
      <c r="DN5" s="703"/>
      <c r="DO5" s="703"/>
      <c r="DP5" s="708"/>
      <c r="DQ5" s="435" t="s">
        <v>451</v>
      </c>
      <c r="DR5" s="447"/>
      <c r="DS5" s="447"/>
      <c r="DT5" s="447"/>
      <c r="DU5" s="458"/>
      <c r="DV5" s="435" t="s">
        <v>447</v>
      </c>
      <c r="DW5" s="447"/>
      <c r="DX5" s="447"/>
      <c r="DY5" s="447"/>
      <c r="DZ5" s="524"/>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5"/>
      <c r="AK6" s="448"/>
      <c r="AL6" s="448"/>
      <c r="AM6" s="448"/>
      <c r="AN6" s="448"/>
      <c r="AO6" s="459"/>
      <c r="AP6" s="436"/>
      <c r="AQ6" s="448"/>
      <c r="AR6" s="448"/>
      <c r="AS6" s="448"/>
      <c r="AT6" s="459"/>
      <c r="AU6" s="436"/>
      <c r="AV6" s="448"/>
      <c r="AW6" s="448"/>
      <c r="AX6" s="448"/>
      <c r="AY6" s="525"/>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5"/>
      <c r="EA6" s="579"/>
    </row>
    <row r="7" spans="1:131" s="364" customFormat="1" ht="26.25" customHeight="1">
      <c r="A7" s="372">
        <v>1</v>
      </c>
      <c r="B7" s="399" t="s">
        <v>452</v>
      </c>
      <c r="C7" s="419"/>
      <c r="D7" s="419"/>
      <c r="E7" s="419"/>
      <c r="F7" s="419"/>
      <c r="G7" s="419"/>
      <c r="H7" s="419"/>
      <c r="I7" s="419"/>
      <c r="J7" s="419"/>
      <c r="K7" s="419"/>
      <c r="L7" s="419"/>
      <c r="M7" s="419"/>
      <c r="N7" s="419"/>
      <c r="O7" s="419"/>
      <c r="P7" s="431"/>
      <c r="Q7" s="437">
        <v>24364</v>
      </c>
      <c r="R7" s="449"/>
      <c r="S7" s="449"/>
      <c r="T7" s="449"/>
      <c r="U7" s="449"/>
      <c r="V7" s="449">
        <v>24007</v>
      </c>
      <c r="W7" s="449"/>
      <c r="X7" s="449"/>
      <c r="Y7" s="449"/>
      <c r="Z7" s="449"/>
      <c r="AA7" s="449">
        <v>357</v>
      </c>
      <c r="AB7" s="449"/>
      <c r="AC7" s="449"/>
      <c r="AD7" s="449"/>
      <c r="AE7" s="492"/>
      <c r="AF7" s="506">
        <v>350</v>
      </c>
      <c r="AG7" s="520"/>
      <c r="AH7" s="520"/>
      <c r="AI7" s="520"/>
      <c r="AJ7" s="526"/>
      <c r="AK7" s="535">
        <v>612</v>
      </c>
      <c r="AL7" s="449"/>
      <c r="AM7" s="449"/>
      <c r="AN7" s="449"/>
      <c r="AO7" s="449"/>
      <c r="AP7" s="449">
        <v>22099</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7"/>
      <c r="BS7" s="399" t="s">
        <v>319</v>
      </c>
      <c r="BT7" s="419"/>
      <c r="BU7" s="419"/>
      <c r="BV7" s="419"/>
      <c r="BW7" s="419"/>
      <c r="BX7" s="419"/>
      <c r="BY7" s="419"/>
      <c r="BZ7" s="419"/>
      <c r="CA7" s="419"/>
      <c r="CB7" s="419"/>
      <c r="CC7" s="419"/>
      <c r="CD7" s="419"/>
      <c r="CE7" s="419"/>
      <c r="CF7" s="419"/>
      <c r="CG7" s="431"/>
      <c r="CH7" s="663">
        <v>10</v>
      </c>
      <c r="CI7" s="666"/>
      <c r="CJ7" s="666"/>
      <c r="CK7" s="666"/>
      <c r="CL7" s="681"/>
      <c r="CM7" s="663">
        <v>-18</v>
      </c>
      <c r="CN7" s="666"/>
      <c r="CO7" s="666"/>
      <c r="CP7" s="666"/>
      <c r="CQ7" s="681"/>
      <c r="CR7" s="663">
        <v>10</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9"/>
    </row>
    <row r="8" spans="1:131" s="364" customFormat="1" ht="26.25" customHeight="1">
      <c r="A8" s="373">
        <v>2</v>
      </c>
      <c r="B8" s="400" t="s">
        <v>454</v>
      </c>
      <c r="C8" s="420"/>
      <c r="D8" s="420"/>
      <c r="E8" s="420"/>
      <c r="F8" s="420"/>
      <c r="G8" s="420"/>
      <c r="H8" s="420"/>
      <c r="I8" s="420"/>
      <c r="J8" s="420"/>
      <c r="K8" s="420"/>
      <c r="L8" s="420"/>
      <c r="M8" s="420"/>
      <c r="N8" s="420"/>
      <c r="O8" s="420"/>
      <c r="P8" s="432"/>
      <c r="Q8" s="438">
        <v>1803</v>
      </c>
      <c r="R8" s="450"/>
      <c r="S8" s="450"/>
      <c r="T8" s="450"/>
      <c r="U8" s="450"/>
      <c r="V8" s="450">
        <v>1803</v>
      </c>
      <c r="W8" s="450"/>
      <c r="X8" s="450"/>
      <c r="Y8" s="450"/>
      <c r="Z8" s="450"/>
      <c r="AA8" s="450" t="s">
        <v>201</v>
      </c>
      <c r="AB8" s="450"/>
      <c r="AC8" s="450"/>
      <c r="AD8" s="450"/>
      <c r="AE8" s="461"/>
      <c r="AF8" s="507" t="s">
        <v>201</v>
      </c>
      <c r="AG8" s="456"/>
      <c r="AH8" s="456"/>
      <c r="AI8" s="456"/>
      <c r="AJ8" s="527"/>
      <c r="AK8" s="460">
        <v>1114</v>
      </c>
      <c r="AL8" s="450"/>
      <c r="AM8" s="450"/>
      <c r="AN8" s="450"/>
      <c r="AO8" s="450"/>
      <c r="AP8" s="450">
        <v>3151</v>
      </c>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9"/>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7"/>
      <c r="AK9" s="460"/>
      <c r="AL9" s="450"/>
      <c r="AM9" s="450"/>
      <c r="AN9" s="450"/>
      <c r="AO9" s="450"/>
      <c r="AP9" s="450"/>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7"/>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7"/>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7"/>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7"/>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7"/>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7"/>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7"/>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7"/>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7"/>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7"/>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7"/>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7"/>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7"/>
      <c r="AK22" s="536"/>
      <c r="AL22" s="451"/>
      <c r="AM22" s="451"/>
      <c r="AN22" s="451"/>
      <c r="AO22" s="451"/>
      <c r="AP22" s="451"/>
      <c r="AQ22" s="451"/>
      <c r="AR22" s="451"/>
      <c r="AS22" s="451"/>
      <c r="AT22" s="451"/>
      <c r="AU22" s="569"/>
      <c r="AV22" s="569"/>
      <c r="AW22" s="569"/>
      <c r="AX22" s="569"/>
      <c r="AY22" s="592"/>
      <c r="AZ22" s="597" t="s">
        <v>455</v>
      </c>
      <c r="BA22" s="597"/>
      <c r="BB22" s="597"/>
      <c r="BC22" s="597"/>
      <c r="BD22" s="607"/>
      <c r="BE22" s="579"/>
      <c r="BF22" s="579"/>
      <c r="BG22" s="579"/>
      <c r="BH22" s="579"/>
      <c r="BI22" s="579"/>
      <c r="BJ22" s="579"/>
      <c r="BK22" s="579"/>
      <c r="BL22" s="579"/>
      <c r="BM22" s="579"/>
      <c r="BN22" s="579"/>
      <c r="BO22" s="579"/>
      <c r="BP22" s="579"/>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9"/>
    </row>
    <row r="23" spans="1:131" s="364" customFormat="1" ht="26.25" customHeight="1">
      <c r="A23" s="374" t="s">
        <v>252</v>
      </c>
      <c r="B23" s="401" t="s">
        <v>304</v>
      </c>
      <c r="C23" s="421"/>
      <c r="D23" s="421"/>
      <c r="E23" s="421"/>
      <c r="F23" s="421"/>
      <c r="G23" s="421"/>
      <c r="H23" s="421"/>
      <c r="I23" s="421"/>
      <c r="J23" s="421"/>
      <c r="K23" s="421"/>
      <c r="L23" s="421"/>
      <c r="M23" s="421"/>
      <c r="N23" s="421"/>
      <c r="O23" s="421"/>
      <c r="P23" s="433"/>
      <c r="Q23" s="440">
        <f>IF(SUM(Q7:U22)=0,"-",SUM(Q7:U22))</f>
        <v>26167</v>
      </c>
      <c r="R23" s="452"/>
      <c r="S23" s="452"/>
      <c r="T23" s="452"/>
      <c r="U23" s="452"/>
      <c r="V23" s="452">
        <f>IF(SUM(V7:Z22)=0,"-",SUM(V7:Z22))</f>
        <v>25810</v>
      </c>
      <c r="W23" s="452"/>
      <c r="X23" s="452"/>
      <c r="Y23" s="452"/>
      <c r="Z23" s="452"/>
      <c r="AA23" s="452">
        <f>IF(SUM(AA7:AE22)=0,"-",SUM(AA7:AE22))</f>
        <v>357</v>
      </c>
      <c r="AB23" s="452"/>
      <c r="AC23" s="452"/>
      <c r="AD23" s="452"/>
      <c r="AE23" s="494"/>
      <c r="AF23" s="508">
        <f>IF(SUM(AF7:AJ22)=0,"-",SUM(AF7:AJ22))</f>
        <v>350</v>
      </c>
      <c r="AG23" s="452"/>
      <c r="AH23" s="452"/>
      <c r="AI23" s="452"/>
      <c r="AJ23" s="528"/>
      <c r="AK23" s="537"/>
      <c r="AL23" s="455"/>
      <c r="AM23" s="455"/>
      <c r="AN23" s="455"/>
      <c r="AO23" s="455"/>
      <c r="AP23" s="452">
        <f>IF(SUM(AP7:AT22)=0,"-",SUM(AP7:AT22))</f>
        <v>25250</v>
      </c>
      <c r="AQ23" s="452"/>
      <c r="AR23" s="452"/>
      <c r="AS23" s="452"/>
      <c r="AT23" s="452"/>
      <c r="AU23" s="570"/>
      <c r="AV23" s="570"/>
      <c r="AW23" s="570"/>
      <c r="AX23" s="570"/>
      <c r="AY23" s="593"/>
      <c r="AZ23" s="512" t="s">
        <v>201</v>
      </c>
      <c r="BA23" s="523"/>
      <c r="BB23" s="523"/>
      <c r="BC23" s="523"/>
      <c r="BD23" s="532"/>
      <c r="BE23" s="579"/>
      <c r="BF23" s="579"/>
      <c r="BG23" s="579"/>
      <c r="BH23" s="579"/>
      <c r="BI23" s="579"/>
      <c r="BJ23" s="579"/>
      <c r="BK23" s="579"/>
      <c r="BL23" s="579"/>
      <c r="BM23" s="579"/>
      <c r="BN23" s="579"/>
      <c r="BO23" s="579"/>
      <c r="BP23" s="579"/>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9"/>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9"/>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248</v>
      </c>
      <c r="AG26" s="521"/>
      <c r="AH26" s="521"/>
      <c r="AI26" s="521"/>
      <c r="AJ26" s="529"/>
      <c r="AK26" s="447" t="s">
        <v>389</v>
      </c>
      <c r="AL26" s="447"/>
      <c r="AM26" s="447"/>
      <c r="AN26" s="447"/>
      <c r="AO26" s="458"/>
      <c r="AP26" s="435" t="s">
        <v>362</v>
      </c>
      <c r="AQ26" s="447"/>
      <c r="AR26" s="447"/>
      <c r="AS26" s="447"/>
      <c r="AT26" s="458"/>
      <c r="AU26" s="435" t="s">
        <v>461</v>
      </c>
      <c r="AV26" s="447"/>
      <c r="AW26" s="447"/>
      <c r="AX26" s="447"/>
      <c r="AY26" s="458"/>
      <c r="AZ26" s="435" t="s">
        <v>463</v>
      </c>
      <c r="BA26" s="447"/>
      <c r="BB26" s="447"/>
      <c r="BC26" s="447"/>
      <c r="BD26" s="458"/>
      <c r="BE26" s="435" t="s">
        <v>447</v>
      </c>
      <c r="BF26" s="447"/>
      <c r="BG26" s="447"/>
      <c r="BH26" s="447"/>
      <c r="BI26" s="524"/>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2"/>
      <c r="AH27" s="522"/>
      <c r="AI27" s="522"/>
      <c r="AJ27" s="530"/>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5"/>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218</v>
      </c>
      <c r="C28" s="419"/>
      <c r="D28" s="419"/>
      <c r="E28" s="419"/>
      <c r="F28" s="419"/>
      <c r="G28" s="419"/>
      <c r="H28" s="419"/>
      <c r="I28" s="419"/>
      <c r="J28" s="419"/>
      <c r="K28" s="419"/>
      <c r="L28" s="419"/>
      <c r="M28" s="419"/>
      <c r="N28" s="419"/>
      <c r="O28" s="419"/>
      <c r="P28" s="431"/>
      <c r="Q28" s="441">
        <v>2833</v>
      </c>
      <c r="R28" s="453"/>
      <c r="S28" s="453"/>
      <c r="T28" s="453"/>
      <c r="U28" s="453"/>
      <c r="V28" s="453">
        <v>2826</v>
      </c>
      <c r="W28" s="453"/>
      <c r="X28" s="453"/>
      <c r="Y28" s="453"/>
      <c r="Z28" s="453"/>
      <c r="AA28" s="453">
        <v>7</v>
      </c>
      <c r="AB28" s="453"/>
      <c r="AC28" s="453"/>
      <c r="AD28" s="453"/>
      <c r="AE28" s="495"/>
      <c r="AF28" s="511">
        <v>7</v>
      </c>
      <c r="AG28" s="453"/>
      <c r="AH28" s="453"/>
      <c r="AI28" s="453"/>
      <c r="AJ28" s="531"/>
      <c r="AK28" s="538">
        <v>305</v>
      </c>
      <c r="AL28" s="453"/>
      <c r="AM28" s="453"/>
      <c r="AN28" s="453"/>
      <c r="AO28" s="453"/>
      <c r="AP28" s="453" t="s">
        <v>201</v>
      </c>
      <c r="AQ28" s="453"/>
      <c r="AR28" s="453"/>
      <c r="AS28" s="453"/>
      <c r="AT28" s="453"/>
      <c r="AU28" s="453" t="s">
        <v>201</v>
      </c>
      <c r="AV28" s="453"/>
      <c r="AW28" s="453"/>
      <c r="AX28" s="453"/>
      <c r="AY28" s="453"/>
      <c r="AZ28" s="598" t="s">
        <v>201</v>
      </c>
      <c r="BA28" s="598"/>
      <c r="BB28" s="598"/>
      <c r="BC28" s="598"/>
      <c r="BD28" s="598"/>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116</v>
      </c>
      <c r="C29" s="420"/>
      <c r="D29" s="420"/>
      <c r="E29" s="420"/>
      <c r="F29" s="420"/>
      <c r="G29" s="420"/>
      <c r="H29" s="420"/>
      <c r="I29" s="420"/>
      <c r="J29" s="420"/>
      <c r="K29" s="420"/>
      <c r="L29" s="420"/>
      <c r="M29" s="420"/>
      <c r="N29" s="420"/>
      <c r="O29" s="420"/>
      <c r="P29" s="432"/>
      <c r="Q29" s="438">
        <v>226</v>
      </c>
      <c r="R29" s="450"/>
      <c r="S29" s="450"/>
      <c r="T29" s="450"/>
      <c r="U29" s="450"/>
      <c r="V29" s="450">
        <v>226</v>
      </c>
      <c r="W29" s="450"/>
      <c r="X29" s="450"/>
      <c r="Y29" s="450"/>
      <c r="Z29" s="450"/>
      <c r="AA29" s="450" t="s">
        <v>201</v>
      </c>
      <c r="AB29" s="450"/>
      <c r="AC29" s="450"/>
      <c r="AD29" s="450"/>
      <c r="AE29" s="461"/>
      <c r="AF29" s="507" t="s">
        <v>201</v>
      </c>
      <c r="AG29" s="456"/>
      <c r="AH29" s="456"/>
      <c r="AI29" s="456"/>
      <c r="AJ29" s="527"/>
      <c r="AK29" s="460">
        <v>41</v>
      </c>
      <c r="AL29" s="450"/>
      <c r="AM29" s="450"/>
      <c r="AN29" s="450"/>
      <c r="AO29" s="450"/>
      <c r="AP29" s="450">
        <v>35</v>
      </c>
      <c r="AQ29" s="450"/>
      <c r="AR29" s="450"/>
      <c r="AS29" s="450"/>
      <c r="AT29" s="450"/>
      <c r="AU29" s="450" t="s">
        <v>201</v>
      </c>
      <c r="AV29" s="450"/>
      <c r="AW29" s="450"/>
      <c r="AX29" s="450"/>
      <c r="AY29" s="450"/>
      <c r="AZ29" s="599" t="s">
        <v>201</v>
      </c>
      <c r="BA29" s="599"/>
      <c r="BB29" s="599"/>
      <c r="BC29" s="599"/>
      <c r="BD29" s="599"/>
      <c r="BE29" s="568"/>
      <c r="BF29" s="568"/>
      <c r="BG29" s="568"/>
      <c r="BH29" s="568"/>
      <c r="BI29" s="591"/>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207</v>
      </c>
      <c r="C30" s="420"/>
      <c r="D30" s="420"/>
      <c r="E30" s="420"/>
      <c r="F30" s="420"/>
      <c r="G30" s="420"/>
      <c r="H30" s="420"/>
      <c r="I30" s="420"/>
      <c r="J30" s="420"/>
      <c r="K30" s="420"/>
      <c r="L30" s="420"/>
      <c r="M30" s="420"/>
      <c r="N30" s="420"/>
      <c r="O30" s="420"/>
      <c r="P30" s="432"/>
      <c r="Q30" s="438">
        <v>2884</v>
      </c>
      <c r="R30" s="450"/>
      <c r="S30" s="450"/>
      <c r="T30" s="450"/>
      <c r="U30" s="450"/>
      <c r="V30" s="450">
        <v>2709</v>
      </c>
      <c r="W30" s="450"/>
      <c r="X30" s="450"/>
      <c r="Y30" s="450"/>
      <c r="Z30" s="450"/>
      <c r="AA30" s="450">
        <v>175</v>
      </c>
      <c r="AB30" s="450"/>
      <c r="AC30" s="450"/>
      <c r="AD30" s="450"/>
      <c r="AE30" s="461"/>
      <c r="AF30" s="507">
        <v>175</v>
      </c>
      <c r="AG30" s="456"/>
      <c r="AH30" s="456"/>
      <c r="AI30" s="456"/>
      <c r="AJ30" s="527"/>
      <c r="AK30" s="460">
        <v>410</v>
      </c>
      <c r="AL30" s="450"/>
      <c r="AM30" s="450"/>
      <c r="AN30" s="450"/>
      <c r="AO30" s="450"/>
      <c r="AP30" s="450" t="s">
        <v>201</v>
      </c>
      <c r="AQ30" s="450"/>
      <c r="AR30" s="450"/>
      <c r="AS30" s="450"/>
      <c r="AT30" s="450"/>
      <c r="AU30" s="450" t="s">
        <v>201</v>
      </c>
      <c r="AV30" s="450"/>
      <c r="AW30" s="450"/>
      <c r="AX30" s="450"/>
      <c r="AY30" s="450"/>
      <c r="AZ30" s="599" t="s">
        <v>201</v>
      </c>
      <c r="BA30" s="599"/>
      <c r="BB30" s="599"/>
      <c r="BC30" s="599"/>
      <c r="BD30" s="599"/>
      <c r="BE30" s="568"/>
      <c r="BF30" s="568"/>
      <c r="BG30" s="568"/>
      <c r="BH30" s="568"/>
      <c r="BI30" s="591"/>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228</v>
      </c>
      <c r="C31" s="420"/>
      <c r="D31" s="420"/>
      <c r="E31" s="420"/>
      <c r="F31" s="420"/>
      <c r="G31" s="420"/>
      <c r="H31" s="420"/>
      <c r="I31" s="420"/>
      <c r="J31" s="420"/>
      <c r="K31" s="420"/>
      <c r="L31" s="420"/>
      <c r="M31" s="420"/>
      <c r="N31" s="420"/>
      <c r="O31" s="420"/>
      <c r="P31" s="432"/>
      <c r="Q31" s="438">
        <v>449</v>
      </c>
      <c r="R31" s="450"/>
      <c r="S31" s="450"/>
      <c r="T31" s="450"/>
      <c r="U31" s="450"/>
      <c r="V31" s="450">
        <v>449</v>
      </c>
      <c r="W31" s="450"/>
      <c r="X31" s="450"/>
      <c r="Y31" s="450"/>
      <c r="Z31" s="450"/>
      <c r="AA31" s="450" t="s">
        <v>201</v>
      </c>
      <c r="AB31" s="450"/>
      <c r="AC31" s="450"/>
      <c r="AD31" s="450"/>
      <c r="AE31" s="461"/>
      <c r="AF31" s="507" t="s">
        <v>201</v>
      </c>
      <c r="AG31" s="456"/>
      <c r="AH31" s="456"/>
      <c r="AI31" s="456"/>
      <c r="AJ31" s="527"/>
      <c r="AK31" s="460">
        <v>144</v>
      </c>
      <c r="AL31" s="450"/>
      <c r="AM31" s="450"/>
      <c r="AN31" s="450"/>
      <c r="AO31" s="450"/>
      <c r="AP31" s="450" t="s">
        <v>201</v>
      </c>
      <c r="AQ31" s="450"/>
      <c r="AR31" s="450"/>
      <c r="AS31" s="450"/>
      <c r="AT31" s="450"/>
      <c r="AU31" s="450" t="s">
        <v>201</v>
      </c>
      <c r="AV31" s="450"/>
      <c r="AW31" s="450"/>
      <c r="AX31" s="450"/>
      <c r="AY31" s="450"/>
      <c r="AZ31" s="599" t="s">
        <v>201</v>
      </c>
      <c r="BA31" s="599"/>
      <c r="BB31" s="599"/>
      <c r="BC31" s="599"/>
      <c r="BD31" s="599"/>
      <c r="BE31" s="568"/>
      <c r="BF31" s="568"/>
      <c r="BG31" s="568"/>
      <c r="BH31" s="568"/>
      <c r="BI31" s="591"/>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582</v>
      </c>
      <c r="R32" s="450"/>
      <c r="S32" s="450"/>
      <c r="T32" s="450"/>
      <c r="U32" s="450"/>
      <c r="V32" s="450">
        <v>582</v>
      </c>
      <c r="W32" s="450"/>
      <c r="X32" s="450"/>
      <c r="Y32" s="450"/>
      <c r="Z32" s="450"/>
      <c r="AA32" s="450" t="s">
        <v>201</v>
      </c>
      <c r="AB32" s="450"/>
      <c r="AC32" s="450"/>
      <c r="AD32" s="450"/>
      <c r="AE32" s="461"/>
      <c r="AF32" s="507" t="s">
        <v>201</v>
      </c>
      <c r="AG32" s="456"/>
      <c r="AH32" s="456"/>
      <c r="AI32" s="456"/>
      <c r="AJ32" s="527"/>
      <c r="AK32" s="460">
        <v>522</v>
      </c>
      <c r="AL32" s="450"/>
      <c r="AM32" s="450"/>
      <c r="AN32" s="450"/>
      <c r="AO32" s="450"/>
      <c r="AP32" s="450">
        <v>92</v>
      </c>
      <c r="AQ32" s="450"/>
      <c r="AR32" s="450"/>
      <c r="AS32" s="450"/>
      <c r="AT32" s="450"/>
      <c r="AU32" s="450">
        <v>92</v>
      </c>
      <c r="AV32" s="450"/>
      <c r="AW32" s="450"/>
      <c r="AX32" s="450"/>
      <c r="AY32" s="450"/>
      <c r="AZ32" s="599" t="s">
        <v>201</v>
      </c>
      <c r="BA32" s="599"/>
      <c r="BB32" s="599"/>
      <c r="BC32" s="599"/>
      <c r="BD32" s="599"/>
      <c r="BE32" s="568"/>
      <c r="BF32" s="568"/>
      <c r="BG32" s="568"/>
      <c r="BH32" s="568"/>
      <c r="BI32" s="591"/>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464</v>
      </c>
      <c r="C33" s="420"/>
      <c r="D33" s="420"/>
      <c r="E33" s="420"/>
      <c r="F33" s="420"/>
      <c r="G33" s="420"/>
      <c r="H33" s="420"/>
      <c r="I33" s="420"/>
      <c r="J33" s="420"/>
      <c r="K33" s="420"/>
      <c r="L33" s="420"/>
      <c r="M33" s="420"/>
      <c r="N33" s="420"/>
      <c r="O33" s="420"/>
      <c r="P33" s="432"/>
      <c r="Q33" s="438">
        <v>686</v>
      </c>
      <c r="R33" s="450"/>
      <c r="S33" s="450"/>
      <c r="T33" s="450"/>
      <c r="U33" s="450"/>
      <c r="V33" s="450">
        <v>682</v>
      </c>
      <c r="W33" s="450"/>
      <c r="X33" s="450"/>
      <c r="Y33" s="450"/>
      <c r="Z33" s="450"/>
      <c r="AA33" s="450">
        <v>4</v>
      </c>
      <c r="AB33" s="450"/>
      <c r="AC33" s="450"/>
      <c r="AD33" s="450"/>
      <c r="AE33" s="461"/>
      <c r="AF33" s="507">
        <v>398</v>
      </c>
      <c r="AG33" s="456"/>
      <c r="AH33" s="456"/>
      <c r="AI33" s="456"/>
      <c r="AJ33" s="527"/>
      <c r="AK33" s="460">
        <v>46</v>
      </c>
      <c r="AL33" s="450"/>
      <c r="AM33" s="450"/>
      <c r="AN33" s="450"/>
      <c r="AO33" s="450"/>
      <c r="AP33" s="450">
        <v>3572</v>
      </c>
      <c r="AQ33" s="450"/>
      <c r="AR33" s="450"/>
      <c r="AS33" s="450"/>
      <c r="AT33" s="450"/>
      <c r="AU33" s="450">
        <v>225</v>
      </c>
      <c r="AV33" s="450"/>
      <c r="AW33" s="450"/>
      <c r="AX33" s="450"/>
      <c r="AY33" s="450"/>
      <c r="AZ33" s="599" t="s">
        <v>201</v>
      </c>
      <c r="BA33" s="599"/>
      <c r="BB33" s="599"/>
      <c r="BC33" s="599"/>
      <c r="BD33" s="599"/>
      <c r="BE33" s="568" t="s">
        <v>465</v>
      </c>
      <c r="BF33" s="568"/>
      <c r="BG33" s="568"/>
      <c r="BH33" s="568"/>
      <c r="BI33" s="591"/>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466</v>
      </c>
      <c r="C34" s="420"/>
      <c r="D34" s="420"/>
      <c r="E34" s="420"/>
      <c r="F34" s="420"/>
      <c r="G34" s="420"/>
      <c r="H34" s="420"/>
      <c r="I34" s="420"/>
      <c r="J34" s="420"/>
      <c r="K34" s="420"/>
      <c r="L34" s="420"/>
      <c r="M34" s="420"/>
      <c r="N34" s="420"/>
      <c r="O34" s="420"/>
      <c r="P34" s="432"/>
      <c r="Q34" s="438">
        <v>10974</v>
      </c>
      <c r="R34" s="450"/>
      <c r="S34" s="450"/>
      <c r="T34" s="450"/>
      <c r="U34" s="450"/>
      <c r="V34" s="450">
        <v>10772</v>
      </c>
      <c r="W34" s="450"/>
      <c r="X34" s="450"/>
      <c r="Y34" s="450"/>
      <c r="Z34" s="450"/>
      <c r="AA34" s="450">
        <v>202</v>
      </c>
      <c r="AB34" s="450"/>
      <c r="AC34" s="450"/>
      <c r="AD34" s="450"/>
      <c r="AE34" s="461"/>
      <c r="AF34" s="507">
        <v>1656</v>
      </c>
      <c r="AG34" s="456"/>
      <c r="AH34" s="456"/>
      <c r="AI34" s="456"/>
      <c r="AJ34" s="527"/>
      <c r="AK34" s="460">
        <v>1346</v>
      </c>
      <c r="AL34" s="450"/>
      <c r="AM34" s="450"/>
      <c r="AN34" s="450"/>
      <c r="AO34" s="450"/>
      <c r="AP34" s="450">
        <v>3817</v>
      </c>
      <c r="AQ34" s="450"/>
      <c r="AR34" s="450"/>
      <c r="AS34" s="450"/>
      <c r="AT34" s="450"/>
      <c r="AU34" s="450">
        <v>2019</v>
      </c>
      <c r="AV34" s="450"/>
      <c r="AW34" s="450"/>
      <c r="AX34" s="450"/>
      <c r="AY34" s="450"/>
      <c r="AZ34" s="599" t="s">
        <v>201</v>
      </c>
      <c r="BA34" s="599"/>
      <c r="BB34" s="599"/>
      <c r="BC34" s="599"/>
      <c r="BD34" s="599"/>
      <c r="BE34" s="568" t="s">
        <v>465</v>
      </c>
      <c r="BF34" s="568"/>
      <c r="BG34" s="568"/>
      <c r="BH34" s="568"/>
      <c r="BI34" s="591"/>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355</v>
      </c>
      <c r="C35" s="420"/>
      <c r="D35" s="420"/>
      <c r="E35" s="420"/>
      <c r="F35" s="420"/>
      <c r="G35" s="420"/>
      <c r="H35" s="420"/>
      <c r="I35" s="420"/>
      <c r="J35" s="420"/>
      <c r="K35" s="420"/>
      <c r="L35" s="420"/>
      <c r="M35" s="420"/>
      <c r="N35" s="420"/>
      <c r="O35" s="420"/>
      <c r="P35" s="432"/>
      <c r="Q35" s="438">
        <v>1174</v>
      </c>
      <c r="R35" s="450"/>
      <c r="S35" s="450"/>
      <c r="T35" s="450"/>
      <c r="U35" s="450"/>
      <c r="V35" s="450">
        <v>1143</v>
      </c>
      <c r="W35" s="450"/>
      <c r="X35" s="450"/>
      <c r="Y35" s="450"/>
      <c r="Z35" s="450"/>
      <c r="AA35" s="450">
        <v>31</v>
      </c>
      <c r="AB35" s="450"/>
      <c r="AC35" s="450"/>
      <c r="AD35" s="450"/>
      <c r="AE35" s="461"/>
      <c r="AF35" s="507">
        <v>241</v>
      </c>
      <c r="AG35" s="456"/>
      <c r="AH35" s="456"/>
      <c r="AI35" s="456"/>
      <c r="AJ35" s="527"/>
      <c r="AK35" s="460">
        <v>515</v>
      </c>
      <c r="AL35" s="450"/>
      <c r="AM35" s="450"/>
      <c r="AN35" s="450"/>
      <c r="AO35" s="450"/>
      <c r="AP35" s="450">
        <v>3612</v>
      </c>
      <c r="AQ35" s="450"/>
      <c r="AR35" s="450"/>
      <c r="AS35" s="450"/>
      <c r="AT35" s="450"/>
      <c r="AU35" s="450">
        <v>2478</v>
      </c>
      <c r="AV35" s="450"/>
      <c r="AW35" s="450"/>
      <c r="AX35" s="450"/>
      <c r="AY35" s="450"/>
      <c r="AZ35" s="599" t="s">
        <v>201</v>
      </c>
      <c r="BA35" s="599"/>
      <c r="BB35" s="599"/>
      <c r="BC35" s="599"/>
      <c r="BD35" s="599"/>
      <c r="BE35" s="568" t="s">
        <v>465</v>
      </c>
      <c r="BF35" s="568"/>
      <c r="BG35" s="568"/>
      <c r="BH35" s="568"/>
      <c r="BI35" s="591"/>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327</v>
      </c>
      <c r="C36" s="420"/>
      <c r="D36" s="420"/>
      <c r="E36" s="420"/>
      <c r="F36" s="420"/>
      <c r="G36" s="420"/>
      <c r="H36" s="420"/>
      <c r="I36" s="420"/>
      <c r="J36" s="420"/>
      <c r="K36" s="420"/>
      <c r="L36" s="420"/>
      <c r="M36" s="420"/>
      <c r="N36" s="420"/>
      <c r="O36" s="420"/>
      <c r="P36" s="432"/>
      <c r="Q36" s="438">
        <v>58</v>
      </c>
      <c r="R36" s="450"/>
      <c r="S36" s="450"/>
      <c r="T36" s="450"/>
      <c r="U36" s="450"/>
      <c r="V36" s="450">
        <v>58</v>
      </c>
      <c r="W36" s="450"/>
      <c r="X36" s="450"/>
      <c r="Y36" s="450"/>
      <c r="Z36" s="450"/>
      <c r="AA36" s="450" t="s">
        <v>201</v>
      </c>
      <c r="AB36" s="450"/>
      <c r="AC36" s="450"/>
      <c r="AD36" s="450"/>
      <c r="AE36" s="461"/>
      <c r="AF36" s="507" t="s">
        <v>201</v>
      </c>
      <c r="AG36" s="456"/>
      <c r="AH36" s="456"/>
      <c r="AI36" s="456"/>
      <c r="AJ36" s="527"/>
      <c r="AK36" s="460">
        <v>58</v>
      </c>
      <c r="AL36" s="450"/>
      <c r="AM36" s="450"/>
      <c r="AN36" s="450"/>
      <c r="AO36" s="450"/>
      <c r="AP36" s="450">
        <v>529</v>
      </c>
      <c r="AQ36" s="450"/>
      <c r="AR36" s="450"/>
      <c r="AS36" s="450"/>
      <c r="AT36" s="450"/>
      <c r="AU36" s="450">
        <v>529</v>
      </c>
      <c r="AV36" s="450"/>
      <c r="AW36" s="450"/>
      <c r="AX36" s="450"/>
      <c r="AY36" s="450"/>
      <c r="AZ36" s="599" t="s">
        <v>201</v>
      </c>
      <c r="BA36" s="599"/>
      <c r="BB36" s="599"/>
      <c r="BC36" s="599"/>
      <c r="BD36" s="599"/>
      <c r="BE36" s="568" t="s">
        <v>24</v>
      </c>
      <c r="BF36" s="568"/>
      <c r="BG36" s="568"/>
      <c r="BH36" s="568"/>
      <c r="BI36" s="591"/>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7"/>
      <c r="AK37" s="460"/>
      <c r="AL37" s="450"/>
      <c r="AM37" s="450"/>
      <c r="AN37" s="450"/>
      <c r="AO37" s="450"/>
      <c r="AP37" s="450"/>
      <c r="AQ37" s="450"/>
      <c r="AR37" s="450"/>
      <c r="AS37" s="450"/>
      <c r="AT37" s="450"/>
      <c r="AU37" s="450"/>
      <c r="AV37" s="450"/>
      <c r="AW37" s="450"/>
      <c r="AX37" s="450"/>
      <c r="AY37" s="450"/>
      <c r="AZ37" s="599"/>
      <c r="BA37" s="599"/>
      <c r="BB37" s="599"/>
      <c r="BC37" s="599"/>
      <c r="BD37" s="599"/>
      <c r="BE37" s="568"/>
      <c r="BF37" s="568"/>
      <c r="BG37" s="568"/>
      <c r="BH37" s="568"/>
      <c r="BI37" s="591"/>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7"/>
      <c r="AK38" s="460"/>
      <c r="AL38" s="450"/>
      <c r="AM38" s="450"/>
      <c r="AN38" s="450"/>
      <c r="AO38" s="450"/>
      <c r="AP38" s="450"/>
      <c r="AQ38" s="450"/>
      <c r="AR38" s="450"/>
      <c r="AS38" s="450"/>
      <c r="AT38" s="450"/>
      <c r="AU38" s="450"/>
      <c r="AV38" s="450"/>
      <c r="AW38" s="450"/>
      <c r="AX38" s="450"/>
      <c r="AY38" s="450"/>
      <c r="AZ38" s="599"/>
      <c r="BA38" s="599"/>
      <c r="BB38" s="599"/>
      <c r="BC38" s="599"/>
      <c r="BD38" s="599"/>
      <c r="BE38" s="568"/>
      <c r="BF38" s="568"/>
      <c r="BG38" s="568"/>
      <c r="BH38" s="568"/>
      <c r="BI38" s="591"/>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7"/>
      <c r="AK39" s="460"/>
      <c r="AL39" s="450"/>
      <c r="AM39" s="450"/>
      <c r="AN39" s="450"/>
      <c r="AO39" s="450"/>
      <c r="AP39" s="450"/>
      <c r="AQ39" s="450"/>
      <c r="AR39" s="450"/>
      <c r="AS39" s="450"/>
      <c r="AT39" s="450"/>
      <c r="AU39" s="450"/>
      <c r="AV39" s="450"/>
      <c r="AW39" s="450"/>
      <c r="AX39" s="450"/>
      <c r="AY39" s="450"/>
      <c r="AZ39" s="599"/>
      <c r="BA39" s="599"/>
      <c r="BB39" s="599"/>
      <c r="BC39" s="599"/>
      <c r="BD39" s="599"/>
      <c r="BE39" s="568"/>
      <c r="BF39" s="568"/>
      <c r="BG39" s="568"/>
      <c r="BH39" s="568"/>
      <c r="BI39" s="591"/>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7"/>
      <c r="AK40" s="460"/>
      <c r="AL40" s="450"/>
      <c r="AM40" s="450"/>
      <c r="AN40" s="450"/>
      <c r="AO40" s="450"/>
      <c r="AP40" s="450"/>
      <c r="AQ40" s="450"/>
      <c r="AR40" s="450"/>
      <c r="AS40" s="450"/>
      <c r="AT40" s="450"/>
      <c r="AU40" s="450"/>
      <c r="AV40" s="450"/>
      <c r="AW40" s="450"/>
      <c r="AX40" s="450"/>
      <c r="AY40" s="450"/>
      <c r="AZ40" s="599"/>
      <c r="BA40" s="599"/>
      <c r="BB40" s="599"/>
      <c r="BC40" s="599"/>
      <c r="BD40" s="599"/>
      <c r="BE40" s="568"/>
      <c r="BF40" s="568"/>
      <c r="BG40" s="568"/>
      <c r="BH40" s="568"/>
      <c r="BI40" s="591"/>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7"/>
      <c r="AK41" s="460"/>
      <c r="AL41" s="450"/>
      <c r="AM41" s="450"/>
      <c r="AN41" s="450"/>
      <c r="AO41" s="450"/>
      <c r="AP41" s="450"/>
      <c r="AQ41" s="450"/>
      <c r="AR41" s="450"/>
      <c r="AS41" s="450"/>
      <c r="AT41" s="450"/>
      <c r="AU41" s="450"/>
      <c r="AV41" s="450"/>
      <c r="AW41" s="450"/>
      <c r="AX41" s="450"/>
      <c r="AY41" s="450"/>
      <c r="AZ41" s="599"/>
      <c r="BA41" s="599"/>
      <c r="BB41" s="599"/>
      <c r="BC41" s="599"/>
      <c r="BD41" s="599"/>
      <c r="BE41" s="568"/>
      <c r="BF41" s="568"/>
      <c r="BG41" s="568"/>
      <c r="BH41" s="568"/>
      <c r="BI41" s="591"/>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7"/>
      <c r="AK42" s="460"/>
      <c r="AL42" s="450"/>
      <c r="AM42" s="450"/>
      <c r="AN42" s="450"/>
      <c r="AO42" s="450"/>
      <c r="AP42" s="450"/>
      <c r="AQ42" s="450"/>
      <c r="AR42" s="450"/>
      <c r="AS42" s="450"/>
      <c r="AT42" s="450"/>
      <c r="AU42" s="450"/>
      <c r="AV42" s="450"/>
      <c r="AW42" s="450"/>
      <c r="AX42" s="450"/>
      <c r="AY42" s="450"/>
      <c r="AZ42" s="599"/>
      <c r="BA42" s="599"/>
      <c r="BB42" s="599"/>
      <c r="BC42" s="599"/>
      <c r="BD42" s="599"/>
      <c r="BE42" s="568"/>
      <c r="BF42" s="568"/>
      <c r="BG42" s="568"/>
      <c r="BH42" s="568"/>
      <c r="BI42" s="591"/>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7"/>
      <c r="AK43" s="460"/>
      <c r="AL43" s="450"/>
      <c r="AM43" s="450"/>
      <c r="AN43" s="450"/>
      <c r="AO43" s="450"/>
      <c r="AP43" s="450"/>
      <c r="AQ43" s="450"/>
      <c r="AR43" s="450"/>
      <c r="AS43" s="450"/>
      <c r="AT43" s="450"/>
      <c r="AU43" s="450"/>
      <c r="AV43" s="450"/>
      <c r="AW43" s="450"/>
      <c r="AX43" s="450"/>
      <c r="AY43" s="450"/>
      <c r="AZ43" s="599"/>
      <c r="BA43" s="599"/>
      <c r="BB43" s="599"/>
      <c r="BC43" s="599"/>
      <c r="BD43" s="599"/>
      <c r="BE43" s="568"/>
      <c r="BF43" s="568"/>
      <c r="BG43" s="568"/>
      <c r="BH43" s="568"/>
      <c r="BI43" s="591"/>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7"/>
      <c r="AK44" s="460"/>
      <c r="AL44" s="450"/>
      <c r="AM44" s="450"/>
      <c r="AN44" s="450"/>
      <c r="AO44" s="450"/>
      <c r="AP44" s="450"/>
      <c r="AQ44" s="450"/>
      <c r="AR44" s="450"/>
      <c r="AS44" s="450"/>
      <c r="AT44" s="450"/>
      <c r="AU44" s="450"/>
      <c r="AV44" s="450"/>
      <c r="AW44" s="450"/>
      <c r="AX44" s="450"/>
      <c r="AY44" s="450"/>
      <c r="AZ44" s="599"/>
      <c r="BA44" s="599"/>
      <c r="BB44" s="599"/>
      <c r="BC44" s="599"/>
      <c r="BD44" s="599"/>
      <c r="BE44" s="568"/>
      <c r="BF44" s="568"/>
      <c r="BG44" s="568"/>
      <c r="BH44" s="568"/>
      <c r="BI44" s="591"/>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7"/>
      <c r="AK45" s="460"/>
      <c r="AL45" s="450"/>
      <c r="AM45" s="450"/>
      <c r="AN45" s="450"/>
      <c r="AO45" s="450"/>
      <c r="AP45" s="450"/>
      <c r="AQ45" s="450"/>
      <c r="AR45" s="450"/>
      <c r="AS45" s="450"/>
      <c r="AT45" s="450"/>
      <c r="AU45" s="450"/>
      <c r="AV45" s="450"/>
      <c r="AW45" s="450"/>
      <c r="AX45" s="450"/>
      <c r="AY45" s="450"/>
      <c r="AZ45" s="599"/>
      <c r="BA45" s="599"/>
      <c r="BB45" s="599"/>
      <c r="BC45" s="599"/>
      <c r="BD45" s="599"/>
      <c r="BE45" s="568"/>
      <c r="BF45" s="568"/>
      <c r="BG45" s="568"/>
      <c r="BH45" s="568"/>
      <c r="BI45" s="591"/>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7"/>
      <c r="AK46" s="460"/>
      <c r="AL46" s="450"/>
      <c r="AM46" s="450"/>
      <c r="AN46" s="450"/>
      <c r="AO46" s="450"/>
      <c r="AP46" s="450"/>
      <c r="AQ46" s="450"/>
      <c r="AR46" s="450"/>
      <c r="AS46" s="450"/>
      <c r="AT46" s="450"/>
      <c r="AU46" s="450"/>
      <c r="AV46" s="450"/>
      <c r="AW46" s="450"/>
      <c r="AX46" s="450"/>
      <c r="AY46" s="450"/>
      <c r="AZ46" s="599"/>
      <c r="BA46" s="599"/>
      <c r="BB46" s="599"/>
      <c r="BC46" s="599"/>
      <c r="BD46" s="599"/>
      <c r="BE46" s="568"/>
      <c r="BF46" s="568"/>
      <c r="BG46" s="568"/>
      <c r="BH46" s="568"/>
      <c r="BI46" s="591"/>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7"/>
      <c r="AK47" s="460"/>
      <c r="AL47" s="450"/>
      <c r="AM47" s="450"/>
      <c r="AN47" s="450"/>
      <c r="AO47" s="450"/>
      <c r="AP47" s="450"/>
      <c r="AQ47" s="450"/>
      <c r="AR47" s="450"/>
      <c r="AS47" s="450"/>
      <c r="AT47" s="450"/>
      <c r="AU47" s="450"/>
      <c r="AV47" s="450"/>
      <c r="AW47" s="450"/>
      <c r="AX47" s="450"/>
      <c r="AY47" s="450"/>
      <c r="AZ47" s="599"/>
      <c r="BA47" s="599"/>
      <c r="BB47" s="599"/>
      <c r="BC47" s="599"/>
      <c r="BD47" s="599"/>
      <c r="BE47" s="568"/>
      <c r="BF47" s="568"/>
      <c r="BG47" s="568"/>
      <c r="BH47" s="568"/>
      <c r="BI47" s="591"/>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7"/>
      <c r="AK48" s="460"/>
      <c r="AL48" s="450"/>
      <c r="AM48" s="450"/>
      <c r="AN48" s="450"/>
      <c r="AO48" s="450"/>
      <c r="AP48" s="450"/>
      <c r="AQ48" s="450"/>
      <c r="AR48" s="450"/>
      <c r="AS48" s="450"/>
      <c r="AT48" s="450"/>
      <c r="AU48" s="450"/>
      <c r="AV48" s="450"/>
      <c r="AW48" s="450"/>
      <c r="AX48" s="450"/>
      <c r="AY48" s="450"/>
      <c r="AZ48" s="599"/>
      <c r="BA48" s="599"/>
      <c r="BB48" s="599"/>
      <c r="BC48" s="599"/>
      <c r="BD48" s="599"/>
      <c r="BE48" s="568"/>
      <c r="BF48" s="568"/>
      <c r="BG48" s="568"/>
      <c r="BH48" s="568"/>
      <c r="BI48" s="591"/>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7"/>
      <c r="AK49" s="460"/>
      <c r="AL49" s="450"/>
      <c r="AM49" s="450"/>
      <c r="AN49" s="450"/>
      <c r="AO49" s="450"/>
      <c r="AP49" s="450"/>
      <c r="AQ49" s="450"/>
      <c r="AR49" s="450"/>
      <c r="AS49" s="450"/>
      <c r="AT49" s="450"/>
      <c r="AU49" s="450"/>
      <c r="AV49" s="450"/>
      <c r="AW49" s="450"/>
      <c r="AX49" s="450"/>
      <c r="AY49" s="450"/>
      <c r="AZ49" s="599"/>
      <c r="BA49" s="599"/>
      <c r="BB49" s="599"/>
      <c r="BC49" s="599"/>
      <c r="BD49" s="599"/>
      <c r="BE49" s="568"/>
      <c r="BF49" s="568"/>
      <c r="BG49" s="568"/>
      <c r="BH49" s="568"/>
      <c r="BI49" s="591"/>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7"/>
      <c r="AK50" s="539"/>
      <c r="AL50" s="454"/>
      <c r="AM50" s="454"/>
      <c r="AN50" s="454"/>
      <c r="AO50" s="454"/>
      <c r="AP50" s="454"/>
      <c r="AQ50" s="454"/>
      <c r="AR50" s="454"/>
      <c r="AS50" s="454"/>
      <c r="AT50" s="454"/>
      <c r="AU50" s="454"/>
      <c r="AV50" s="454"/>
      <c r="AW50" s="454"/>
      <c r="AX50" s="454"/>
      <c r="AY50" s="454"/>
      <c r="AZ50" s="600"/>
      <c r="BA50" s="600"/>
      <c r="BB50" s="600"/>
      <c r="BC50" s="600"/>
      <c r="BD50" s="600"/>
      <c r="BE50" s="568"/>
      <c r="BF50" s="568"/>
      <c r="BG50" s="568"/>
      <c r="BH50" s="568"/>
      <c r="BI50" s="591"/>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7"/>
      <c r="AK51" s="539"/>
      <c r="AL51" s="454"/>
      <c r="AM51" s="454"/>
      <c r="AN51" s="454"/>
      <c r="AO51" s="454"/>
      <c r="AP51" s="454"/>
      <c r="AQ51" s="454"/>
      <c r="AR51" s="454"/>
      <c r="AS51" s="454"/>
      <c r="AT51" s="454"/>
      <c r="AU51" s="454"/>
      <c r="AV51" s="454"/>
      <c r="AW51" s="454"/>
      <c r="AX51" s="454"/>
      <c r="AY51" s="454"/>
      <c r="AZ51" s="600"/>
      <c r="BA51" s="600"/>
      <c r="BB51" s="600"/>
      <c r="BC51" s="600"/>
      <c r="BD51" s="600"/>
      <c r="BE51" s="568"/>
      <c r="BF51" s="568"/>
      <c r="BG51" s="568"/>
      <c r="BH51" s="568"/>
      <c r="BI51" s="591"/>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7"/>
      <c r="AK52" s="539"/>
      <c r="AL52" s="454"/>
      <c r="AM52" s="454"/>
      <c r="AN52" s="454"/>
      <c r="AO52" s="454"/>
      <c r="AP52" s="454"/>
      <c r="AQ52" s="454"/>
      <c r="AR52" s="454"/>
      <c r="AS52" s="454"/>
      <c r="AT52" s="454"/>
      <c r="AU52" s="454"/>
      <c r="AV52" s="454"/>
      <c r="AW52" s="454"/>
      <c r="AX52" s="454"/>
      <c r="AY52" s="454"/>
      <c r="AZ52" s="600"/>
      <c r="BA52" s="600"/>
      <c r="BB52" s="600"/>
      <c r="BC52" s="600"/>
      <c r="BD52" s="600"/>
      <c r="BE52" s="568"/>
      <c r="BF52" s="568"/>
      <c r="BG52" s="568"/>
      <c r="BH52" s="568"/>
      <c r="BI52" s="591"/>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7"/>
      <c r="AK53" s="539"/>
      <c r="AL53" s="454"/>
      <c r="AM53" s="454"/>
      <c r="AN53" s="454"/>
      <c r="AO53" s="454"/>
      <c r="AP53" s="454"/>
      <c r="AQ53" s="454"/>
      <c r="AR53" s="454"/>
      <c r="AS53" s="454"/>
      <c r="AT53" s="454"/>
      <c r="AU53" s="454"/>
      <c r="AV53" s="454"/>
      <c r="AW53" s="454"/>
      <c r="AX53" s="454"/>
      <c r="AY53" s="454"/>
      <c r="AZ53" s="600"/>
      <c r="BA53" s="600"/>
      <c r="BB53" s="600"/>
      <c r="BC53" s="600"/>
      <c r="BD53" s="600"/>
      <c r="BE53" s="568"/>
      <c r="BF53" s="568"/>
      <c r="BG53" s="568"/>
      <c r="BH53" s="568"/>
      <c r="BI53" s="591"/>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7"/>
      <c r="AK54" s="539"/>
      <c r="AL54" s="454"/>
      <c r="AM54" s="454"/>
      <c r="AN54" s="454"/>
      <c r="AO54" s="454"/>
      <c r="AP54" s="454"/>
      <c r="AQ54" s="454"/>
      <c r="AR54" s="454"/>
      <c r="AS54" s="454"/>
      <c r="AT54" s="454"/>
      <c r="AU54" s="454"/>
      <c r="AV54" s="454"/>
      <c r="AW54" s="454"/>
      <c r="AX54" s="454"/>
      <c r="AY54" s="454"/>
      <c r="AZ54" s="600"/>
      <c r="BA54" s="600"/>
      <c r="BB54" s="600"/>
      <c r="BC54" s="600"/>
      <c r="BD54" s="600"/>
      <c r="BE54" s="568"/>
      <c r="BF54" s="568"/>
      <c r="BG54" s="568"/>
      <c r="BH54" s="568"/>
      <c r="BI54" s="591"/>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7"/>
      <c r="AK55" s="539"/>
      <c r="AL55" s="454"/>
      <c r="AM55" s="454"/>
      <c r="AN55" s="454"/>
      <c r="AO55" s="454"/>
      <c r="AP55" s="454"/>
      <c r="AQ55" s="454"/>
      <c r="AR55" s="454"/>
      <c r="AS55" s="454"/>
      <c r="AT55" s="454"/>
      <c r="AU55" s="454"/>
      <c r="AV55" s="454"/>
      <c r="AW55" s="454"/>
      <c r="AX55" s="454"/>
      <c r="AY55" s="454"/>
      <c r="AZ55" s="600"/>
      <c r="BA55" s="600"/>
      <c r="BB55" s="600"/>
      <c r="BC55" s="600"/>
      <c r="BD55" s="600"/>
      <c r="BE55" s="568"/>
      <c r="BF55" s="568"/>
      <c r="BG55" s="568"/>
      <c r="BH55" s="568"/>
      <c r="BI55" s="591"/>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7"/>
      <c r="AK56" s="539"/>
      <c r="AL56" s="454"/>
      <c r="AM56" s="454"/>
      <c r="AN56" s="454"/>
      <c r="AO56" s="454"/>
      <c r="AP56" s="454"/>
      <c r="AQ56" s="454"/>
      <c r="AR56" s="454"/>
      <c r="AS56" s="454"/>
      <c r="AT56" s="454"/>
      <c r="AU56" s="454"/>
      <c r="AV56" s="454"/>
      <c r="AW56" s="454"/>
      <c r="AX56" s="454"/>
      <c r="AY56" s="454"/>
      <c r="AZ56" s="600"/>
      <c r="BA56" s="600"/>
      <c r="BB56" s="600"/>
      <c r="BC56" s="600"/>
      <c r="BD56" s="600"/>
      <c r="BE56" s="568"/>
      <c r="BF56" s="568"/>
      <c r="BG56" s="568"/>
      <c r="BH56" s="568"/>
      <c r="BI56" s="591"/>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7"/>
      <c r="AK57" s="539"/>
      <c r="AL57" s="454"/>
      <c r="AM57" s="454"/>
      <c r="AN57" s="454"/>
      <c r="AO57" s="454"/>
      <c r="AP57" s="454"/>
      <c r="AQ57" s="454"/>
      <c r="AR57" s="454"/>
      <c r="AS57" s="454"/>
      <c r="AT57" s="454"/>
      <c r="AU57" s="454"/>
      <c r="AV57" s="454"/>
      <c r="AW57" s="454"/>
      <c r="AX57" s="454"/>
      <c r="AY57" s="454"/>
      <c r="AZ57" s="600"/>
      <c r="BA57" s="600"/>
      <c r="BB57" s="600"/>
      <c r="BC57" s="600"/>
      <c r="BD57" s="600"/>
      <c r="BE57" s="568"/>
      <c r="BF57" s="568"/>
      <c r="BG57" s="568"/>
      <c r="BH57" s="568"/>
      <c r="BI57" s="591"/>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7"/>
      <c r="AK58" s="539"/>
      <c r="AL58" s="454"/>
      <c r="AM58" s="454"/>
      <c r="AN58" s="454"/>
      <c r="AO58" s="454"/>
      <c r="AP58" s="454"/>
      <c r="AQ58" s="454"/>
      <c r="AR58" s="454"/>
      <c r="AS58" s="454"/>
      <c r="AT58" s="454"/>
      <c r="AU58" s="454"/>
      <c r="AV58" s="454"/>
      <c r="AW58" s="454"/>
      <c r="AX58" s="454"/>
      <c r="AY58" s="454"/>
      <c r="AZ58" s="600"/>
      <c r="BA58" s="600"/>
      <c r="BB58" s="600"/>
      <c r="BC58" s="600"/>
      <c r="BD58" s="600"/>
      <c r="BE58" s="568"/>
      <c r="BF58" s="568"/>
      <c r="BG58" s="568"/>
      <c r="BH58" s="568"/>
      <c r="BI58" s="591"/>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7"/>
      <c r="AK59" s="539"/>
      <c r="AL59" s="454"/>
      <c r="AM59" s="454"/>
      <c r="AN59" s="454"/>
      <c r="AO59" s="454"/>
      <c r="AP59" s="454"/>
      <c r="AQ59" s="454"/>
      <c r="AR59" s="454"/>
      <c r="AS59" s="454"/>
      <c r="AT59" s="454"/>
      <c r="AU59" s="454"/>
      <c r="AV59" s="454"/>
      <c r="AW59" s="454"/>
      <c r="AX59" s="454"/>
      <c r="AY59" s="454"/>
      <c r="AZ59" s="600"/>
      <c r="BA59" s="600"/>
      <c r="BB59" s="600"/>
      <c r="BC59" s="600"/>
      <c r="BD59" s="600"/>
      <c r="BE59" s="568"/>
      <c r="BF59" s="568"/>
      <c r="BG59" s="568"/>
      <c r="BH59" s="568"/>
      <c r="BI59" s="591"/>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7"/>
      <c r="AK60" s="539"/>
      <c r="AL60" s="454"/>
      <c r="AM60" s="454"/>
      <c r="AN60" s="454"/>
      <c r="AO60" s="454"/>
      <c r="AP60" s="454"/>
      <c r="AQ60" s="454"/>
      <c r="AR60" s="454"/>
      <c r="AS60" s="454"/>
      <c r="AT60" s="454"/>
      <c r="AU60" s="454"/>
      <c r="AV60" s="454"/>
      <c r="AW60" s="454"/>
      <c r="AX60" s="454"/>
      <c r="AY60" s="454"/>
      <c r="AZ60" s="600"/>
      <c r="BA60" s="600"/>
      <c r="BB60" s="600"/>
      <c r="BC60" s="600"/>
      <c r="BD60" s="600"/>
      <c r="BE60" s="568"/>
      <c r="BF60" s="568"/>
      <c r="BG60" s="568"/>
      <c r="BH60" s="568"/>
      <c r="BI60" s="591"/>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7"/>
      <c r="AK61" s="539"/>
      <c r="AL61" s="454"/>
      <c r="AM61" s="454"/>
      <c r="AN61" s="454"/>
      <c r="AO61" s="454"/>
      <c r="AP61" s="454"/>
      <c r="AQ61" s="454"/>
      <c r="AR61" s="454"/>
      <c r="AS61" s="454"/>
      <c r="AT61" s="454"/>
      <c r="AU61" s="454"/>
      <c r="AV61" s="454"/>
      <c r="AW61" s="454"/>
      <c r="AX61" s="454"/>
      <c r="AY61" s="454"/>
      <c r="AZ61" s="600"/>
      <c r="BA61" s="600"/>
      <c r="BB61" s="600"/>
      <c r="BC61" s="600"/>
      <c r="BD61" s="600"/>
      <c r="BE61" s="568"/>
      <c r="BF61" s="568"/>
      <c r="BG61" s="568"/>
      <c r="BH61" s="568"/>
      <c r="BI61" s="591"/>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7"/>
      <c r="AK62" s="539"/>
      <c r="AL62" s="454"/>
      <c r="AM62" s="454"/>
      <c r="AN62" s="454"/>
      <c r="AO62" s="454"/>
      <c r="AP62" s="454"/>
      <c r="AQ62" s="454"/>
      <c r="AR62" s="454"/>
      <c r="AS62" s="454"/>
      <c r="AT62" s="454"/>
      <c r="AU62" s="454"/>
      <c r="AV62" s="454"/>
      <c r="AW62" s="454"/>
      <c r="AX62" s="454"/>
      <c r="AY62" s="454"/>
      <c r="AZ62" s="600"/>
      <c r="BA62" s="600"/>
      <c r="BB62" s="600"/>
      <c r="BC62" s="600"/>
      <c r="BD62" s="600"/>
      <c r="BE62" s="568"/>
      <c r="BF62" s="568"/>
      <c r="BG62" s="568"/>
      <c r="BH62" s="568"/>
      <c r="BI62" s="591"/>
      <c r="BJ62" s="622" t="s">
        <v>467</v>
      </c>
      <c r="BK62" s="597"/>
      <c r="BL62" s="597"/>
      <c r="BM62" s="597"/>
      <c r="BN62" s="607"/>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12">
        <f>IF(SUM(AF28:AJ62)=0,"-",SUM(AF28:AJ62))</f>
        <v>2477</v>
      </c>
      <c r="AG63" s="523"/>
      <c r="AH63" s="523"/>
      <c r="AI63" s="523"/>
      <c r="AJ63" s="532"/>
      <c r="AK63" s="537"/>
      <c r="AL63" s="455"/>
      <c r="AM63" s="455"/>
      <c r="AN63" s="455"/>
      <c r="AO63" s="455"/>
      <c r="AP63" s="452">
        <f>IF(SUM(AP28:AT62)=0,"-",SUM(AP28:AT62))</f>
        <v>11657</v>
      </c>
      <c r="AQ63" s="452"/>
      <c r="AR63" s="452"/>
      <c r="AS63" s="452"/>
      <c r="AT63" s="452"/>
      <c r="AU63" s="452">
        <f>IF(SUM(AU28:AY62)=0,"-",SUM(AU28:AY62))</f>
        <v>5343</v>
      </c>
      <c r="AV63" s="452"/>
      <c r="AW63" s="452"/>
      <c r="AX63" s="452"/>
      <c r="AY63" s="452"/>
      <c r="AZ63" s="601"/>
      <c r="BA63" s="601"/>
      <c r="BB63" s="601"/>
      <c r="BC63" s="601"/>
      <c r="BD63" s="601"/>
      <c r="BE63" s="570"/>
      <c r="BF63" s="570"/>
      <c r="BG63" s="570"/>
      <c r="BH63" s="570"/>
      <c r="BI63" s="593"/>
      <c r="BJ63" s="512" t="s">
        <v>201</v>
      </c>
      <c r="BK63" s="523"/>
      <c r="BL63" s="523"/>
      <c r="BM63" s="523"/>
      <c r="BN63" s="532"/>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3" t="s">
        <v>248</v>
      </c>
      <c r="AG66" s="521"/>
      <c r="AH66" s="521"/>
      <c r="AI66" s="521"/>
      <c r="AJ66" s="533"/>
      <c r="AK66" s="435" t="s">
        <v>389</v>
      </c>
      <c r="AL66" s="397"/>
      <c r="AM66" s="397"/>
      <c r="AN66" s="397"/>
      <c r="AO66" s="429"/>
      <c r="AP66" s="435" t="s">
        <v>362</v>
      </c>
      <c r="AQ66" s="447"/>
      <c r="AR66" s="447"/>
      <c r="AS66" s="447"/>
      <c r="AT66" s="458"/>
      <c r="AU66" s="435" t="s">
        <v>468</v>
      </c>
      <c r="AV66" s="447"/>
      <c r="AW66" s="447"/>
      <c r="AX66" s="447"/>
      <c r="AY66" s="458"/>
      <c r="AZ66" s="435" t="s">
        <v>447</v>
      </c>
      <c r="BA66" s="447"/>
      <c r="BB66" s="447"/>
      <c r="BC66" s="447"/>
      <c r="BD66" s="524"/>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4"/>
      <c r="AG67" s="522"/>
      <c r="AH67" s="522"/>
      <c r="AI67" s="522"/>
      <c r="AJ67" s="534"/>
      <c r="AK67" s="540"/>
      <c r="AL67" s="398"/>
      <c r="AM67" s="398"/>
      <c r="AN67" s="398"/>
      <c r="AO67" s="430"/>
      <c r="AP67" s="436"/>
      <c r="AQ67" s="448"/>
      <c r="AR67" s="448"/>
      <c r="AS67" s="448"/>
      <c r="AT67" s="459"/>
      <c r="AU67" s="436"/>
      <c r="AV67" s="448"/>
      <c r="AW67" s="448"/>
      <c r="AX67" s="448"/>
      <c r="AY67" s="459"/>
      <c r="AZ67" s="436"/>
      <c r="BA67" s="448"/>
      <c r="BB67" s="448"/>
      <c r="BC67" s="448"/>
      <c r="BD67" s="525"/>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753</v>
      </c>
      <c r="R68" s="449"/>
      <c r="S68" s="449"/>
      <c r="T68" s="449"/>
      <c r="U68" s="449"/>
      <c r="V68" s="449">
        <v>711</v>
      </c>
      <c r="W68" s="449"/>
      <c r="X68" s="449"/>
      <c r="Y68" s="449"/>
      <c r="Z68" s="449"/>
      <c r="AA68" s="449">
        <v>42</v>
      </c>
      <c r="AB68" s="449"/>
      <c r="AC68" s="449"/>
      <c r="AD68" s="449"/>
      <c r="AE68" s="449"/>
      <c r="AF68" s="449">
        <v>42</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7"/>
      <c r="BA68" s="567"/>
      <c r="BB68" s="567"/>
      <c r="BC68" s="567"/>
      <c r="BD68" s="590"/>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1295</v>
      </c>
      <c r="R69" s="450"/>
      <c r="S69" s="450"/>
      <c r="T69" s="450"/>
      <c r="U69" s="450"/>
      <c r="V69" s="450">
        <v>1277</v>
      </c>
      <c r="W69" s="450"/>
      <c r="X69" s="450"/>
      <c r="Y69" s="450"/>
      <c r="Z69" s="450"/>
      <c r="AA69" s="450">
        <v>18</v>
      </c>
      <c r="AB69" s="450"/>
      <c r="AC69" s="450"/>
      <c r="AD69" s="450"/>
      <c r="AE69" s="450"/>
      <c r="AF69" s="450">
        <v>18</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2"/>
      <c r="BA87" s="602"/>
      <c r="BB87" s="602"/>
      <c r="BC87" s="602"/>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IF(SUM(AF68:AJ87)=0,"-",SUM(AF68:AJ87))</f>
        <v>60</v>
      </c>
      <c r="AG88" s="452"/>
      <c r="AH88" s="452"/>
      <c r="AI88" s="452"/>
      <c r="AJ88" s="452"/>
      <c r="AK88" s="455"/>
      <c r="AL88" s="455"/>
      <c r="AM88" s="455"/>
      <c r="AN88" s="455"/>
      <c r="AO88" s="455"/>
      <c r="AP88" s="452" t="str">
        <f>IF(SUM(AP68:AT87)=0,"-",SUM(AP68:AT87))</f>
        <v>-</v>
      </c>
      <c r="AQ88" s="452"/>
      <c r="AR88" s="452"/>
      <c r="AS88" s="452"/>
      <c r="AT88" s="452"/>
      <c r="AU88" s="452" t="str">
        <f>IF(SUM(AU68:AY87)=0,"-",SUM(AU68:AY87))</f>
        <v>-</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3"/>
      <c r="BA89" s="603"/>
      <c r="BB89" s="603"/>
      <c r="BC89" s="603"/>
      <c r="BD89" s="603"/>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3"/>
      <c r="BA90" s="603"/>
      <c r="BB90" s="603"/>
      <c r="BC90" s="603"/>
      <c r="BD90" s="603"/>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3"/>
      <c r="BA91" s="603"/>
      <c r="BB91" s="603"/>
      <c r="BC91" s="603"/>
      <c r="BD91" s="603"/>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3"/>
      <c r="BA92" s="603"/>
      <c r="BB92" s="603"/>
      <c r="BC92" s="603"/>
      <c r="BD92" s="603"/>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3"/>
      <c r="BA93" s="603"/>
      <c r="BB93" s="603"/>
      <c r="BC93" s="603"/>
      <c r="BD93" s="603"/>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3"/>
      <c r="BA94" s="603"/>
      <c r="BB94" s="603"/>
      <c r="BC94" s="603"/>
      <c r="BD94" s="603"/>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3"/>
      <c r="BA95" s="603"/>
      <c r="BB95" s="603"/>
      <c r="BC95" s="603"/>
      <c r="BD95" s="603"/>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3"/>
      <c r="BA96" s="603"/>
      <c r="BB96" s="603"/>
      <c r="BC96" s="603"/>
      <c r="BD96" s="603"/>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3"/>
      <c r="BA97" s="603"/>
      <c r="BB97" s="603"/>
      <c r="BC97" s="603"/>
      <c r="BD97" s="603"/>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3"/>
      <c r="BA98" s="603"/>
      <c r="BB98" s="603"/>
      <c r="BC98" s="603"/>
      <c r="BD98" s="603"/>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3"/>
      <c r="BA99" s="603"/>
      <c r="BB99" s="603"/>
      <c r="BC99" s="603"/>
      <c r="BD99" s="603"/>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3"/>
      <c r="BA100" s="603"/>
      <c r="BB100" s="603"/>
      <c r="BC100" s="603"/>
      <c r="BD100" s="603"/>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3"/>
      <c r="BA101" s="603"/>
      <c r="BB101" s="603"/>
      <c r="BC101" s="603"/>
      <c r="BD101" s="603"/>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3"/>
      <c r="BA102" s="603"/>
      <c r="BB102" s="603"/>
      <c r="BC102" s="603"/>
      <c r="BD102" s="603"/>
      <c r="BE102" s="377"/>
      <c r="BF102" s="377"/>
      <c r="BG102" s="377"/>
      <c r="BH102" s="377"/>
      <c r="BI102" s="377"/>
      <c r="BJ102" s="377"/>
      <c r="BK102" s="377"/>
      <c r="BL102" s="377"/>
      <c r="BM102" s="377"/>
      <c r="BN102" s="377"/>
      <c r="BO102" s="377"/>
      <c r="BP102" s="377"/>
      <c r="BQ102" s="374" t="s">
        <v>252</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452">
        <f>IF(SUM(CR7:CV101)=0,"-",SUM(CR7:CV101))</f>
        <v>10</v>
      </c>
      <c r="CS102" s="452"/>
      <c r="CT102" s="452"/>
      <c r="CU102" s="452"/>
      <c r="CV102" s="452"/>
      <c r="CW102" s="696" t="str">
        <f>IF(SUM(CW7:DA101)=0,"-",SUM(CW7:DA101))</f>
        <v>-</v>
      </c>
      <c r="CX102" s="523"/>
      <c r="CY102" s="523"/>
      <c r="CZ102" s="523"/>
      <c r="DA102" s="697"/>
      <c r="DB102" s="696" t="str">
        <f>IF(SUM(DB7:DF101)=0,"-",SUM(DB7:DF101))</f>
        <v>-</v>
      </c>
      <c r="DC102" s="523"/>
      <c r="DD102" s="523"/>
      <c r="DE102" s="523"/>
      <c r="DF102" s="697"/>
      <c r="DG102" s="696" t="str">
        <f>IF(SUM(DG7:DK101)=0,"-",SUM(DG7:DK101))</f>
        <v>-</v>
      </c>
      <c r="DH102" s="523"/>
      <c r="DI102" s="523"/>
      <c r="DJ102" s="523"/>
      <c r="DK102" s="697"/>
      <c r="DL102" s="696" t="str">
        <f>IF(SUM(DL7:DP101)=0,"-",SUM(DL7:DP101))</f>
        <v>-</v>
      </c>
      <c r="DM102" s="523"/>
      <c r="DN102" s="523"/>
      <c r="DO102" s="523"/>
      <c r="DP102" s="697"/>
      <c r="DQ102" s="696" t="str">
        <f>IF(SUM(DQ7:DU101)=0,"-",SUM(DQ7:DU101))</f>
        <v>-</v>
      </c>
      <c r="DR102" s="523"/>
      <c r="DS102" s="523"/>
      <c r="DT102" s="523"/>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3"/>
      <c r="BA103" s="603"/>
      <c r="BB103" s="603"/>
      <c r="BC103" s="603"/>
      <c r="BD103" s="603"/>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3"/>
      <c r="BA104" s="603"/>
      <c r="BB104" s="603"/>
      <c r="BC104" s="603"/>
      <c r="BD104" s="603"/>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473</v>
      </c>
      <c r="AG109" s="406"/>
      <c r="AH109" s="406"/>
      <c r="AI109" s="406"/>
      <c r="AJ109" s="469"/>
      <c r="AK109" s="480" t="s">
        <v>390</v>
      </c>
      <c r="AL109" s="406"/>
      <c r="AM109" s="406"/>
      <c r="AN109" s="406"/>
      <c r="AO109" s="469"/>
      <c r="AP109" s="480" t="s">
        <v>474</v>
      </c>
      <c r="AQ109" s="406"/>
      <c r="AR109" s="406"/>
      <c r="AS109" s="406"/>
      <c r="AT109" s="558"/>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473</v>
      </c>
      <c r="BW109" s="406"/>
      <c r="BX109" s="406"/>
      <c r="BY109" s="406"/>
      <c r="BZ109" s="469"/>
      <c r="CA109" s="480" t="s">
        <v>390</v>
      </c>
      <c r="CB109" s="406"/>
      <c r="CC109" s="406"/>
      <c r="CD109" s="406"/>
      <c r="CE109" s="469"/>
      <c r="CF109" s="655" t="s">
        <v>474</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473</v>
      </c>
      <c r="DM109" s="406"/>
      <c r="DN109" s="406"/>
      <c r="DO109" s="406"/>
      <c r="DP109" s="469"/>
      <c r="DQ109" s="480" t="s">
        <v>390</v>
      </c>
      <c r="DR109" s="406"/>
      <c r="DS109" s="406"/>
      <c r="DT109" s="406"/>
      <c r="DU109" s="469"/>
      <c r="DV109" s="480" t="s">
        <v>474</v>
      </c>
      <c r="DW109" s="406"/>
      <c r="DX109" s="406"/>
      <c r="DY109" s="406"/>
      <c r="DZ109" s="558"/>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2689650</v>
      </c>
      <c r="AB110" s="487"/>
      <c r="AC110" s="487"/>
      <c r="AD110" s="487"/>
      <c r="AE110" s="498"/>
      <c r="AF110" s="515">
        <v>2725189</v>
      </c>
      <c r="AG110" s="487"/>
      <c r="AH110" s="487"/>
      <c r="AI110" s="487"/>
      <c r="AJ110" s="498"/>
      <c r="AK110" s="515">
        <v>2811490</v>
      </c>
      <c r="AL110" s="487"/>
      <c r="AM110" s="487"/>
      <c r="AN110" s="487"/>
      <c r="AO110" s="498"/>
      <c r="AP110" s="541">
        <v>26.6</v>
      </c>
      <c r="AQ110" s="549"/>
      <c r="AR110" s="549"/>
      <c r="AS110" s="549"/>
      <c r="AT110" s="559"/>
      <c r="AU110" s="571" t="s">
        <v>123</v>
      </c>
      <c r="AV110" s="580"/>
      <c r="AW110" s="580"/>
      <c r="AX110" s="580"/>
      <c r="AY110" s="580"/>
      <c r="AZ110" s="424" t="s">
        <v>475</v>
      </c>
      <c r="BA110" s="407"/>
      <c r="BB110" s="407"/>
      <c r="BC110" s="407"/>
      <c r="BD110" s="407"/>
      <c r="BE110" s="407"/>
      <c r="BF110" s="407"/>
      <c r="BG110" s="407"/>
      <c r="BH110" s="407"/>
      <c r="BI110" s="407"/>
      <c r="BJ110" s="407"/>
      <c r="BK110" s="407"/>
      <c r="BL110" s="407"/>
      <c r="BM110" s="407"/>
      <c r="BN110" s="407"/>
      <c r="BO110" s="407"/>
      <c r="BP110" s="470"/>
      <c r="BQ110" s="632">
        <v>26710971</v>
      </c>
      <c r="BR110" s="640"/>
      <c r="BS110" s="640"/>
      <c r="BT110" s="640"/>
      <c r="BU110" s="640"/>
      <c r="BV110" s="640">
        <v>26102327</v>
      </c>
      <c r="BW110" s="640"/>
      <c r="BX110" s="640"/>
      <c r="BY110" s="640"/>
      <c r="BZ110" s="640"/>
      <c r="CA110" s="640">
        <v>25249829</v>
      </c>
      <c r="CB110" s="640"/>
      <c r="CC110" s="640"/>
      <c r="CD110" s="640"/>
      <c r="CE110" s="640"/>
      <c r="CF110" s="656">
        <v>239</v>
      </c>
      <c r="CG110" s="660"/>
      <c r="CH110" s="660"/>
      <c r="CI110" s="660"/>
      <c r="CJ110" s="660"/>
      <c r="CK110" s="672" t="s">
        <v>386</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6" t="s">
        <v>201</v>
      </c>
      <c r="AG111" s="446"/>
      <c r="AH111" s="446"/>
      <c r="AI111" s="446"/>
      <c r="AJ111" s="499"/>
      <c r="AK111" s="516" t="s">
        <v>201</v>
      </c>
      <c r="AL111" s="446"/>
      <c r="AM111" s="446"/>
      <c r="AN111" s="446"/>
      <c r="AO111" s="499"/>
      <c r="AP111" s="542" t="s">
        <v>201</v>
      </c>
      <c r="AQ111" s="550"/>
      <c r="AR111" s="550"/>
      <c r="AS111" s="550"/>
      <c r="AT111" s="560"/>
      <c r="AU111" s="572"/>
      <c r="AV111" s="581"/>
      <c r="AW111" s="581"/>
      <c r="AX111" s="581"/>
      <c r="AY111" s="581"/>
      <c r="AZ111" s="425" t="s">
        <v>476</v>
      </c>
      <c r="BA111" s="378"/>
      <c r="BB111" s="378"/>
      <c r="BC111" s="378"/>
      <c r="BD111" s="378"/>
      <c r="BE111" s="378"/>
      <c r="BF111" s="378"/>
      <c r="BG111" s="378"/>
      <c r="BH111" s="378"/>
      <c r="BI111" s="378"/>
      <c r="BJ111" s="378"/>
      <c r="BK111" s="378"/>
      <c r="BL111" s="378"/>
      <c r="BM111" s="378"/>
      <c r="BN111" s="378"/>
      <c r="BO111" s="378"/>
      <c r="BP111" s="472"/>
      <c r="BQ111" s="633">
        <v>103534</v>
      </c>
      <c r="BR111" s="641"/>
      <c r="BS111" s="641"/>
      <c r="BT111" s="641"/>
      <c r="BU111" s="641"/>
      <c r="BV111" s="641">
        <v>66760</v>
      </c>
      <c r="BW111" s="641"/>
      <c r="BX111" s="641"/>
      <c r="BY111" s="641"/>
      <c r="BZ111" s="641"/>
      <c r="CA111" s="641">
        <v>33380</v>
      </c>
      <c r="CB111" s="641"/>
      <c r="CC111" s="641"/>
      <c r="CD111" s="641"/>
      <c r="CE111" s="641"/>
      <c r="CF111" s="657">
        <v>0.3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153</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6" t="s">
        <v>201</v>
      </c>
      <c r="AG112" s="446"/>
      <c r="AH112" s="446"/>
      <c r="AI112" s="446"/>
      <c r="AJ112" s="499"/>
      <c r="AK112" s="516" t="s">
        <v>201</v>
      </c>
      <c r="AL112" s="446"/>
      <c r="AM112" s="446"/>
      <c r="AN112" s="446"/>
      <c r="AO112" s="499"/>
      <c r="AP112" s="542" t="s">
        <v>201</v>
      </c>
      <c r="AQ112" s="550"/>
      <c r="AR112" s="550"/>
      <c r="AS112" s="550"/>
      <c r="AT112" s="560"/>
      <c r="AU112" s="572"/>
      <c r="AV112" s="581"/>
      <c r="AW112" s="581"/>
      <c r="AX112" s="581"/>
      <c r="AY112" s="581"/>
      <c r="AZ112" s="425" t="s">
        <v>269</v>
      </c>
      <c r="BA112" s="378"/>
      <c r="BB112" s="378"/>
      <c r="BC112" s="378"/>
      <c r="BD112" s="378"/>
      <c r="BE112" s="378"/>
      <c r="BF112" s="378"/>
      <c r="BG112" s="378"/>
      <c r="BH112" s="378"/>
      <c r="BI112" s="378"/>
      <c r="BJ112" s="378"/>
      <c r="BK112" s="378"/>
      <c r="BL112" s="378"/>
      <c r="BM112" s="378"/>
      <c r="BN112" s="378"/>
      <c r="BO112" s="378"/>
      <c r="BP112" s="472"/>
      <c r="BQ112" s="633">
        <v>6249457</v>
      </c>
      <c r="BR112" s="641"/>
      <c r="BS112" s="641"/>
      <c r="BT112" s="641"/>
      <c r="BU112" s="641"/>
      <c r="BV112" s="641">
        <v>5584839</v>
      </c>
      <c r="BW112" s="641"/>
      <c r="BX112" s="641"/>
      <c r="BY112" s="641"/>
      <c r="BZ112" s="641"/>
      <c r="CA112" s="641">
        <v>5342576</v>
      </c>
      <c r="CB112" s="641"/>
      <c r="CC112" s="641"/>
      <c r="CD112" s="641"/>
      <c r="CE112" s="641"/>
      <c r="CF112" s="657">
        <v>50.6</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1021588</v>
      </c>
      <c r="AB113" s="446"/>
      <c r="AC113" s="446"/>
      <c r="AD113" s="446"/>
      <c r="AE113" s="499"/>
      <c r="AF113" s="516">
        <v>963509</v>
      </c>
      <c r="AG113" s="446"/>
      <c r="AH113" s="446"/>
      <c r="AI113" s="446"/>
      <c r="AJ113" s="499"/>
      <c r="AK113" s="516">
        <v>801986</v>
      </c>
      <c r="AL113" s="446"/>
      <c r="AM113" s="446"/>
      <c r="AN113" s="446"/>
      <c r="AO113" s="499"/>
      <c r="AP113" s="542">
        <v>7.6</v>
      </c>
      <c r="AQ113" s="550"/>
      <c r="AR113" s="550"/>
      <c r="AS113" s="550"/>
      <c r="AT113" s="560"/>
      <c r="AU113" s="572"/>
      <c r="AV113" s="581"/>
      <c r="AW113" s="581"/>
      <c r="AX113" s="581"/>
      <c r="AY113" s="581"/>
      <c r="AZ113" s="425" t="s">
        <v>205</v>
      </c>
      <c r="BA113" s="378"/>
      <c r="BB113" s="378"/>
      <c r="BC113" s="378"/>
      <c r="BD113" s="378"/>
      <c r="BE113" s="378"/>
      <c r="BF113" s="378"/>
      <c r="BG113" s="378"/>
      <c r="BH113" s="378"/>
      <c r="BI113" s="378"/>
      <c r="BJ113" s="378"/>
      <c r="BK113" s="378"/>
      <c r="BL113" s="378"/>
      <c r="BM113" s="378"/>
      <c r="BN113" s="378"/>
      <c r="BO113" s="378"/>
      <c r="BP113" s="472"/>
      <c r="BQ113" s="633" t="s">
        <v>201</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6" t="s">
        <v>201</v>
      </c>
      <c r="DM113" s="446"/>
      <c r="DN113" s="446"/>
      <c r="DO113" s="446"/>
      <c r="DP113" s="499"/>
      <c r="DQ113" s="516" t="s">
        <v>201</v>
      </c>
      <c r="DR113" s="446"/>
      <c r="DS113" s="446"/>
      <c r="DT113" s="446"/>
      <c r="DU113" s="499"/>
      <c r="DV113" s="542" t="s">
        <v>201</v>
      </c>
      <c r="DW113" s="550"/>
      <c r="DX113" s="550"/>
      <c r="DY113" s="550"/>
      <c r="DZ113" s="560"/>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201</v>
      </c>
      <c r="AB114" s="446"/>
      <c r="AC114" s="446"/>
      <c r="AD114" s="446"/>
      <c r="AE114" s="499"/>
      <c r="AF114" s="516" t="s">
        <v>201</v>
      </c>
      <c r="AG114" s="446"/>
      <c r="AH114" s="446"/>
      <c r="AI114" s="446"/>
      <c r="AJ114" s="499"/>
      <c r="AK114" s="516" t="s">
        <v>201</v>
      </c>
      <c r="AL114" s="446"/>
      <c r="AM114" s="446"/>
      <c r="AN114" s="446"/>
      <c r="AO114" s="499"/>
      <c r="AP114" s="542" t="s">
        <v>201</v>
      </c>
      <c r="AQ114" s="550"/>
      <c r="AR114" s="550"/>
      <c r="AS114" s="550"/>
      <c r="AT114" s="560"/>
      <c r="AU114" s="572"/>
      <c r="AV114" s="581"/>
      <c r="AW114" s="581"/>
      <c r="AX114" s="581"/>
      <c r="AY114" s="581"/>
      <c r="AZ114" s="425" t="s">
        <v>482</v>
      </c>
      <c r="BA114" s="378"/>
      <c r="BB114" s="378"/>
      <c r="BC114" s="378"/>
      <c r="BD114" s="378"/>
      <c r="BE114" s="378"/>
      <c r="BF114" s="378"/>
      <c r="BG114" s="378"/>
      <c r="BH114" s="378"/>
      <c r="BI114" s="378"/>
      <c r="BJ114" s="378"/>
      <c r="BK114" s="378"/>
      <c r="BL114" s="378"/>
      <c r="BM114" s="378"/>
      <c r="BN114" s="378"/>
      <c r="BO114" s="378"/>
      <c r="BP114" s="472"/>
      <c r="BQ114" s="633">
        <v>806505</v>
      </c>
      <c r="BR114" s="641"/>
      <c r="BS114" s="641"/>
      <c r="BT114" s="641"/>
      <c r="BU114" s="641"/>
      <c r="BV114" s="641">
        <v>644461</v>
      </c>
      <c r="BW114" s="641"/>
      <c r="BX114" s="641"/>
      <c r="BY114" s="641"/>
      <c r="BZ114" s="641"/>
      <c r="CA114" s="641">
        <v>554729</v>
      </c>
      <c r="CB114" s="641"/>
      <c r="CC114" s="641"/>
      <c r="CD114" s="641"/>
      <c r="CE114" s="641"/>
      <c r="CF114" s="657">
        <v>5.3</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6" t="s">
        <v>201</v>
      </c>
      <c r="DM114" s="446"/>
      <c r="DN114" s="446"/>
      <c r="DO114" s="446"/>
      <c r="DP114" s="499"/>
      <c r="DQ114" s="516" t="s">
        <v>201</v>
      </c>
      <c r="DR114" s="446"/>
      <c r="DS114" s="446"/>
      <c r="DT114" s="446"/>
      <c r="DU114" s="499"/>
      <c r="DV114" s="542" t="s">
        <v>201</v>
      </c>
      <c r="DW114" s="550"/>
      <c r="DX114" s="550"/>
      <c r="DY114" s="550"/>
      <c r="DZ114" s="560"/>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43489</v>
      </c>
      <c r="AB115" s="446"/>
      <c r="AC115" s="446"/>
      <c r="AD115" s="446"/>
      <c r="AE115" s="499"/>
      <c r="AF115" s="516">
        <v>45028</v>
      </c>
      <c r="AG115" s="446"/>
      <c r="AH115" s="446"/>
      <c r="AI115" s="446"/>
      <c r="AJ115" s="499"/>
      <c r="AK115" s="516">
        <v>43164</v>
      </c>
      <c r="AL115" s="446"/>
      <c r="AM115" s="446"/>
      <c r="AN115" s="446"/>
      <c r="AO115" s="499"/>
      <c r="AP115" s="542">
        <v>0.4</v>
      </c>
      <c r="AQ115" s="550"/>
      <c r="AR115" s="550"/>
      <c r="AS115" s="550"/>
      <c r="AT115" s="560"/>
      <c r="AU115" s="572"/>
      <c r="AV115" s="581"/>
      <c r="AW115" s="581"/>
      <c r="AX115" s="581"/>
      <c r="AY115" s="581"/>
      <c r="AZ115" s="425" t="s">
        <v>349</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6" t="s">
        <v>201</v>
      </c>
      <c r="DM115" s="446"/>
      <c r="DN115" s="446"/>
      <c r="DO115" s="446"/>
      <c r="DP115" s="499"/>
      <c r="DQ115" s="516" t="s">
        <v>201</v>
      </c>
      <c r="DR115" s="446"/>
      <c r="DS115" s="446"/>
      <c r="DT115" s="446"/>
      <c r="DU115" s="499"/>
      <c r="DV115" s="542" t="s">
        <v>201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167</v>
      </c>
      <c r="AB116" s="446"/>
      <c r="AC116" s="446"/>
      <c r="AD116" s="446"/>
      <c r="AE116" s="499"/>
      <c r="AF116" s="516">
        <v>70</v>
      </c>
      <c r="AG116" s="446"/>
      <c r="AH116" s="446"/>
      <c r="AI116" s="446"/>
      <c r="AJ116" s="499"/>
      <c r="AK116" s="516">
        <v>126</v>
      </c>
      <c r="AL116" s="446"/>
      <c r="AM116" s="446"/>
      <c r="AN116" s="446"/>
      <c r="AO116" s="499"/>
      <c r="AP116" s="542">
        <v>0</v>
      </c>
      <c r="AQ116" s="550"/>
      <c r="AR116" s="550"/>
      <c r="AS116" s="550"/>
      <c r="AT116" s="560"/>
      <c r="AU116" s="572"/>
      <c r="AV116" s="581"/>
      <c r="AW116" s="581"/>
      <c r="AX116" s="581"/>
      <c r="AY116" s="581"/>
      <c r="AZ116" s="604" t="s">
        <v>226</v>
      </c>
      <c r="BA116" s="606"/>
      <c r="BB116" s="606"/>
      <c r="BC116" s="606"/>
      <c r="BD116" s="606"/>
      <c r="BE116" s="606"/>
      <c r="BF116" s="606"/>
      <c r="BG116" s="606"/>
      <c r="BH116" s="606"/>
      <c r="BI116" s="606"/>
      <c r="BJ116" s="606"/>
      <c r="BK116" s="606"/>
      <c r="BL116" s="606"/>
      <c r="BM116" s="606"/>
      <c r="BN116" s="606"/>
      <c r="BO116" s="606"/>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6" t="s">
        <v>201</v>
      </c>
      <c r="DM116" s="446"/>
      <c r="DN116" s="446"/>
      <c r="DO116" s="446"/>
      <c r="DP116" s="499"/>
      <c r="DQ116" s="516" t="s">
        <v>201</v>
      </c>
      <c r="DR116" s="446"/>
      <c r="DS116" s="446"/>
      <c r="DT116" s="446"/>
      <c r="DU116" s="499"/>
      <c r="DV116" s="542" t="s">
        <v>201</v>
      </c>
      <c r="DW116" s="550"/>
      <c r="DX116" s="550"/>
      <c r="DY116" s="550"/>
      <c r="DZ116" s="560"/>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3754894</v>
      </c>
      <c r="AB117" s="488"/>
      <c r="AC117" s="488"/>
      <c r="AD117" s="488"/>
      <c r="AE117" s="500"/>
      <c r="AF117" s="517">
        <v>3733796</v>
      </c>
      <c r="AG117" s="488"/>
      <c r="AH117" s="488"/>
      <c r="AI117" s="488"/>
      <c r="AJ117" s="500"/>
      <c r="AK117" s="517">
        <v>3656766</v>
      </c>
      <c r="AL117" s="488"/>
      <c r="AM117" s="488"/>
      <c r="AN117" s="488"/>
      <c r="AO117" s="500"/>
      <c r="AP117" s="543"/>
      <c r="AQ117" s="551"/>
      <c r="AR117" s="551"/>
      <c r="AS117" s="551"/>
      <c r="AT117" s="561"/>
      <c r="AU117" s="572"/>
      <c r="AV117" s="581"/>
      <c r="AW117" s="581"/>
      <c r="AX117" s="581"/>
      <c r="AY117" s="581"/>
      <c r="AZ117" s="426" t="s">
        <v>485</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6" t="s">
        <v>201</v>
      </c>
      <c r="DM117" s="446"/>
      <c r="DN117" s="446"/>
      <c r="DO117" s="446"/>
      <c r="DP117" s="499"/>
      <c r="DQ117" s="516" t="s">
        <v>201</v>
      </c>
      <c r="DR117" s="446"/>
      <c r="DS117" s="446"/>
      <c r="DT117" s="446"/>
      <c r="DU117" s="499"/>
      <c r="DV117" s="542" t="s">
        <v>201</v>
      </c>
      <c r="DW117" s="550"/>
      <c r="DX117" s="550"/>
      <c r="DY117" s="550"/>
      <c r="DZ117" s="560"/>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473</v>
      </c>
      <c r="AG118" s="406"/>
      <c r="AH118" s="406"/>
      <c r="AI118" s="406"/>
      <c r="AJ118" s="469"/>
      <c r="AK118" s="480" t="s">
        <v>390</v>
      </c>
      <c r="AL118" s="406"/>
      <c r="AM118" s="406"/>
      <c r="AN118" s="406"/>
      <c r="AO118" s="469"/>
      <c r="AP118" s="480" t="s">
        <v>474</v>
      </c>
      <c r="AQ118" s="406"/>
      <c r="AR118" s="406"/>
      <c r="AS118" s="406"/>
      <c r="AT118" s="558"/>
      <c r="AU118" s="572"/>
      <c r="AV118" s="581"/>
      <c r="AW118" s="581"/>
      <c r="AX118" s="581"/>
      <c r="AY118" s="581"/>
      <c r="AZ118" s="427" t="s">
        <v>486</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6" t="s">
        <v>201</v>
      </c>
      <c r="DM118" s="446"/>
      <c r="DN118" s="446"/>
      <c r="DO118" s="446"/>
      <c r="DP118" s="499"/>
      <c r="DQ118" s="516" t="s">
        <v>201</v>
      </c>
      <c r="DR118" s="446"/>
      <c r="DS118" s="446"/>
      <c r="DT118" s="446"/>
      <c r="DU118" s="499"/>
      <c r="DV118" s="542" t="s">
        <v>201</v>
      </c>
      <c r="DW118" s="550"/>
      <c r="DX118" s="550"/>
      <c r="DY118" s="550"/>
      <c r="DZ118" s="560"/>
    </row>
    <row r="119" spans="1:130" s="365" customFormat="1" ht="26.25" customHeight="1">
      <c r="A119" s="389" t="s">
        <v>386</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5" t="s">
        <v>201</v>
      </c>
      <c r="AG119" s="487"/>
      <c r="AH119" s="487"/>
      <c r="AI119" s="487"/>
      <c r="AJ119" s="498"/>
      <c r="AK119" s="515" t="s">
        <v>201</v>
      </c>
      <c r="AL119" s="487"/>
      <c r="AM119" s="487"/>
      <c r="AN119" s="487"/>
      <c r="AO119" s="498"/>
      <c r="AP119" s="541" t="s">
        <v>201</v>
      </c>
      <c r="AQ119" s="549"/>
      <c r="AR119" s="549"/>
      <c r="AS119" s="549"/>
      <c r="AT119" s="559"/>
      <c r="AU119" s="573"/>
      <c r="AV119" s="582"/>
      <c r="AW119" s="582"/>
      <c r="AX119" s="582"/>
      <c r="AY119" s="582"/>
      <c r="AZ119" s="605" t="s">
        <v>274</v>
      </c>
      <c r="BA119" s="605"/>
      <c r="BB119" s="605"/>
      <c r="BC119" s="605"/>
      <c r="BD119" s="605"/>
      <c r="BE119" s="605"/>
      <c r="BF119" s="605"/>
      <c r="BG119" s="605"/>
      <c r="BH119" s="605"/>
      <c r="BI119" s="605"/>
      <c r="BJ119" s="605"/>
      <c r="BK119" s="605"/>
      <c r="BL119" s="605"/>
      <c r="BM119" s="605"/>
      <c r="BN119" s="605"/>
      <c r="BO119" s="468" t="s">
        <v>169</v>
      </c>
      <c r="BP119" s="629"/>
      <c r="BQ119" s="634">
        <v>33870467</v>
      </c>
      <c r="BR119" s="642"/>
      <c r="BS119" s="642"/>
      <c r="BT119" s="642"/>
      <c r="BU119" s="642"/>
      <c r="BV119" s="642">
        <v>32398387</v>
      </c>
      <c r="BW119" s="642"/>
      <c r="BX119" s="642"/>
      <c r="BY119" s="642"/>
      <c r="BZ119" s="642"/>
      <c r="CA119" s="642">
        <v>31180514</v>
      </c>
      <c r="CB119" s="642"/>
      <c r="CC119" s="642"/>
      <c r="CD119" s="642"/>
      <c r="CE119" s="642"/>
      <c r="CF119" s="547"/>
      <c r="CG119" s="555"/>
      <c r="CH119" s="555"/>
      <c r="CI119" s="555"/>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103534</v>
      </c>
      <c r="DH119" s="489"/>
      <c r="DI119" s="489"/>
      <c r="DJ119" s="489"/>
      <c r="DK119" s="501"/>
      <c r="DL119" s="518">
        <v>66760</v>
      </c>
      <c r="DM119" s="489"/>
      <c r="DN119" s="489"/>
      <c r="DO119" s="489"/>
      <c r="DP119" s="501"/>
      <c r="DQ119" s="518">
        <v>33380</v>
      </c>
      <c r="DR119" s="489"/>
      <c r="DS119" s="489"/>
      <c r="DT119" s="489"/>
      <c r="DU119" s="501"/>
      <c r="DV119" s="714">
        <v>0.3</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6" t="s">
        <v>201</v>
      </c>
      <c r="AG120" s="446"/>
      <c r="AH120" s="446"/>
      <c r="AI120" s="446"/>
      <c r="AJ120" s="499"/>
      <c r="AK120" s="516" t="s">
        <v>201</v>
      </c>
      <c r="AL120" s="446"/>
      <c r="AM120" s="446"/>
      <c r="AN120" s="446"/>
      <c r="AO120" s="499"/>
      <c r="AP120" s="542" t="s">
        <v>201</v>
      </c>
      <c r="AQ120" s="550"/>
      <c r="AR120" s="550"/>
      <c r="AS120" s="550"/>
      <c r="AT120" s="560"/>
      <c r="AU120" s="574" t="s">
        <v>477</v>
      </c>
      <c r="AV120" s="583"/>
      <c r="AW120" s="583"/>
      <c r="AX120" s="583"/>
      <c r="AY120" s="594"/>
      <c r="AZ120" s="424" t="s">
        <v>219</v>
      </c>
      <c r="BA120" s="407"/>
      <c r="BB120" s="407"/>
      <c r="BC120" s="407"/>
      <c r="BD120" s="407"/>
      <c r="BE120" s="407"/>
      <c r="BF120" s="407"/>
      <c r="BG120" s="407"/>
      <c r="BH120" s="407"/>
      <c r="BI120" s="407"/>
      <c r="BJ120" s="407"/>
      <c r="BK120" s="407"/>
      <c r="BL120" s="407"/>
      <c r="BM120" s="407"/>
      <c r="BN120" s="407"/>
      <c r="BO120" s="407"/>
      <c r="BP120" s="470"/>
      <c r="BQ120" s="632">
        <v>8538850</v>
      </c>
      <c r="BR120" s="640"/>
      <c r="BS120" s="640"/>
      <c r="BT120" s="640"/>
      <c r="BU120" s="640"/>
      <c r="BV120" s="640">
        <v>9161842</v>
      </c>
      <c r="BW120" s="640"/>
      <c r="BX120" s="640"/>
      <c r="BY120" s="640"/>
      <c r="BZ120" s="640"/>
      <c r="CA120" s="640">
        <v>9118189</v>
      </c>
      <c r="CB120" s="640"/>
      <c r="CC120" s="640"/>
      <c r="CD120" s="640"/>
      <c r="CE120" s="640"/>
      <c r="CF120" s="656">
        <v>86.3</v>
      </c>
      <c r="CG120" s="660"/>
      <c r="CH120" s="660"/>
      <c r="CI120" s="660"/>
      <c r="CJ120" s="660"/>
      <c r="CK120" s="675" t="s">
        <v>270</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v>2757915</v>
      </c>
      <c r="DH120" s="640"/>
      <c r="DI120" s="640"/>
      <c r="DJ120" s="640"/>
      <c r="DK120" s="640"/>
      <c r="DL120" s="640">
        <v>2564575</v>
      </c>
      <c r="DM120" s="640"/>
      <c r="DN120" s="640"/>
      <c r="DO120" s="640"/>
      <c r="DP120" s="640"/>
      <c r="DQ120" s="640">
        <v>2477539</v>
      </c>
      <c r="DR120" s="640"/>
      <c r="DS120" s="640"/>
      <c r="DT120" s="640"/>
      <c r="DU120" s="640"/>
      <c r="DV120" s="712">
        <v>23.4</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6" t="s">
        <v>201</v>
      </c>
      <c r="AG121" s="446"/>
      <c r="AH121" s="446"/>
      <c r="AI121" s="446"/>
      <c r="AJ121" s="499"/>
      <c r="AK121" s="516" t="s">
        <v>201</v>
      </c>
      <c r="AL121" s="446"/>
      <c r="AM121" s="446"/>
      <c r="AN121" s="446"/>
      <c r="AO121" s="499"/>
      <c r="AP121" s="542" t="s">
        <v>201</v>
      </c>
      <c r="AQ121" s="550"/>
      <c r="AR121" s="550"/>
      <c r="AS121" s="550"/>
      <c r="AT121" s="560"/>
      <c r="AU121" s="575"/>
      <c r="AV121" s="584"/>
      <c r="AW121" s="584"/>
      <c r="AX121" s="584"/>
      <c r="AY121" s="595"/>
      <c r="AZ121" s="425" t="s">
        <v>489</v>
      </c>
      <c r="BA121" s="378"/>
      <c r="BB121" s="378"/>
      <c r="BC121" s="378"/>
      <c r="BD121" s="378"/>
      <c r="BE121" s="378"/>
      <c r="BF121" s="378"/>
      <c r="BG121" s="378"/>
      <c r="BH121" s="378"/>
      <c r="BI121" s="378"/>
      <c r="BJ121" s="378"/>
      <c r="BK121" s="378"/>
      <c r="BL121" s="378"/>
      <c r="BM121" s="378"/>
      <c r="BN121" s="378"/>
      <c r="BO121" s="378"/>
      <c r="BP121" s="472"/>
      <c r="BQ121" s="633">
        <v>2890821</v>
      </c>
      <c r="BR121" s="641"/>
      <c r="BS121" s="641"/>
      <c r="BT121" s="641"/>
      <c r="BU121" s="641"/>
      <c r="BV121" s="641">
        <v>2570544</v>
      </c>
      <c r="BW121" s="641"/>
      <c r="BX121" s="641"/>
      <c r="BY121" s="641"/>
      <c r="BZ121" s="641"/>
      <c r="CA121" s="641">
        <v>2390783</v>
      </c>
      <c r="CB121" s="641"/>
      <c r="CC121" s="641"/>
      <c r="CD121" s="641"/>
      <c r="CE121" s="641"/>
      <c r="CF121" s="657">
        <v>22.6</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2461938</v>
      </c>
      <c r="DH121" s="641"/>
      <c r="DI121" s="641"/>
      <c r="DJ121" s="641"/>
      <c r="DK121" s="641"/>
      <c r="DL121" s="641">
        <v>2144093</v>
      </c>
      <c r="DM121" s="641"/>
      <c r="DN121" s="641"/>
      <c r="DO121" s="641"/>
      <c r="DP121" s="641"/>
      <c r="DQ121" s="641">
        <v>2019263</v>
      </c>
      <c r="DR121" s="641"/>
      <c r="DS121" s="641"/>
      <c r="DT121" s="641"/>
      <c r="DU121" s="641"/>
      <c r="DV121" s="713">
        <v>19.100000000000001</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6" t="s">
        <v>201</v>
      </c>
      <c r="AG122" s="446"/>
      <c r="AH122" s="446"/>
      <c r="AI122" s="446"/>
      <c r="AJ122" s="499"/>
      <c r="AK122" s="516" t="s">
        <v>201</v>
      </c>
      <c r="AL122" s="446"/>
      <c r="AM122" s="446"/>
      <c r="AN122" s="446"/>
      <c r="AO122" s="499"/>
      <c r="AP122" s="542" t="s">
        <v>201</v>
      </c>
      <c r="AQ122" s="550"/>
      <c r="AR122" s="550"/>
      <c r="AS122" s="550"/>
      <c r="AT122" s="560"/>
      <c r="AU122" s="575"/>
      <c r="AV122" s="584"/>
      <c r="AW122" s="584"/>
      <c r="AX122" s="584"/>
      <c r="AY122" s="595"/>
      <c r="AZ122" s="427" t="s">
        <v>491</v>
      </c>
      <c r="BA122" s="423"/>
      <c r="BB122" s="423"/>
      <c r="BC122" s="423"/>
      <c r="BD122" s="423"/>
      <c r="BE122" s="423"/>
      <c r="BF122" s="423"/>
      <c r="BG122" s="423"/>
      <c r="BH122" s="423"/>
      <c r="BI122" s="423"/>
      <c r="BJ122" s="423"/>
      <c r="BK122" s="423"/>
      <c r="BL122" s="423"/>
      <c r="BM122" s="423"/>
      <c r="BN122" s="423"/>
      <c r="BO122" s="423"/>
      <c r="BP122" s="473"/>
      <c r="BQ122" s="634">
        <v>20402623</v>
      </c>
      <c r="BR122" s="642"/>
      <c r="BS122" s="642"/>
      <c r="BT122" s="642"/>
      <c r="BU122" s="642"/>
      <c r="BV122" s="642">
        <v>19841388</v>
      </c>
      <c r="BW122" s="642"/>
      <c r="BX122" s="642"/>
      <c r="BY122" s="642"/>
      <c r="BZ122" s="642"/>
      <c r="CA122" s="642">
        <v>19113899</v>
      </c>
      <c r="CB122" s="642"/>
      <c r="CC122" s="642"/>
      <c r="CD122" s="642"/>
      <c r="CE122" s="642"/>
      <c r="CF122" s="658">
        <v>180.9</v>
      </c>
      <c r="CG122" s="662"/>
      <c r="CH122" s="662"/>
      <c r="CI122" s="662"/>
      <c r="CJ122" s="662"/>
      <c r="CK122" s="676"/>
      <c r="CL122" s="686"/>
      <c r="CM122" s="686"/>
      <c r="CN122" s="686"/>
      <c r="CO122" s="689"/>
      <c r="CP122" s="693" t="s">
        <v>327</v>
      </c>
      <c r="CQ122" s="403"/>
      <c r="CR122" s="403"/>
      <c r="CS122" s="403"/>
      <c r="CT122" s="403"/>
      <c r="CU122" s="403"/>
      <c r="CV122" s="403"/>
      <c r="CW122" s="403"/>
      <c r="CX122" s="403"/>
      <c r="CY122" s="403"/>
      <c r="CZ122" s="403"/>
      <c r="DA122" s="403"/>
      <c r="DB122" s="403"/>
      <c r="DC122" s="403"/>
      <c r="DD122" s="403"/>
      <c r="DE122" s="403"/>
      <c r="DF122" s="699"/>
      <c r="DG122" s="633">
        <v>627252</v>
      </c>
      <c r="DH122" s="641"/>
      <c r="DI122" s="641"/>
      <c r="DJ122" s="641"/>
      <c r="DK122" s="641"/>
      <c r="DL122" s="641">
        <v>578228</v>
      </c>
      <c r="DM122" s="641"/>
      <c r="DN122" s="641"/>
      <c r="DO122" s="641"/>
      <c r="DP122" s="641"/>
      <c r="DQ122" s="641">
        <v>528702</v>
      </c>
      <c r="DR122" s="641"/>
      <c r="DS122" s="641"/>
      <c r="DT122" s="641"/>
      <c r="DU122" s="641"/>
      <c r="DV122" s="713">
        <v>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6" t="s">
        <v>201</v>
      </c>
      <c r="AG123" s="446"/>
      <c r="AH123" s="446"/>
      <c r="AI123" s="446"/>
      <c r="AJ123" s="499"/>
      <c r="AK123" s="516" t="s">
        <v>201</v>
      </c>
      <c r="AL123" s="446"/>
      <c r="AM123" s="446"/>
      <c r="AN123" s="446"/>
      <c r="AO123" s="499"/>
      <c r="AP123" s="542" t="s">
        <v>201</v>
      </c>
      <c r="AQ123" s="550"/>
      <c r="AR123" s="550"/>
      <c r="AS123" s="550"/>
      <c r="AT123" s="560"/>
      <c r="AU123" s="576"/>
      <c r="AV123" s="585"/>
      <c r="AW123" s="585"/>
      <c r="AX123" s="585"/>
      <c r="AY123" s="585"/>
      <c r="AZ123" s="605" t="s">
        <v>274</v>
      </c>
      <c r="BA123" s="605"/>
      <c r="BB123" s="605"/>
      <c r="BC123" s="605"/>
      <c r="BD123" s="605"/>
      <c r="BE123" s="605"/>
      <c r="BF123" s="605"/>
      <c r="BG123" s="605"/>
      <c r="BH123" s="605"/>
      <c r="BI123" s="605"/>
      <c r="BJ123" s="605"/>
      <c r="BK123" s="605"/>
      <c r="BL123" s="605"/>
      <c r="BM123" s="605"/>
      <c r="BN123" s="605"/>
      <c r="BO123" s="468" t="s">
        <v>492</v>
      </c>
      <c r="BP123" s="629"/>
      <c r="BQ123" s="635">
        <v>31832294</v>
      </c>
      <c r="BR123" s="643"/>
      <c r="BS123" s="643"/>
      <c r="BT123" s="643"/>
      <c r="BU123" s="643"/>
      <c r="BV123" s="643">
        <v>31573774</v>
      </c>
      <c r="BW123" s="643"/>
      <c r="BX123" s="643"/>
      <c r="BY123" s="643"/>
      <c r="BZ123" s="643"/>
      <c r="CA123" s="643">
        <v>30622871</v>
      </c>
      <c r="CB123" s="643"/>
      <c r="CC123" s="643"/>
      <c r="CD123" s="643"/>
      <c r="CE123" s="643"/>
      <c r="CF123" s="547"/>
      <c r="CG123" s="555"/>
      <c r="CH123" s="555"/>
      <c r="CI123" s="555"/>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v>292109</v>
      </c>
      <c r="DH123" s="446"/>
      <c r="DI123" s="446"/>
      <c r="DJ123" s="446"/>
      <c r="DK123" s="499"/>
      <c r="DL123" s="516">
        <v>258361</v>
      </c>
      <c r="DM123" s="446"/>
      <c r="DN123" s="446"/>
      <c r="DO123" s="446"/>
      <c r="DP123" s="499"/>
      <c r="DQ123" s="516">
        <v>225012</v>
      </c>
      <c r="DR123" s="446"/>
      <c r="DS123" s="446"/>
      <c r="DT123" s="446"/>
      <c r="DU123" s="499"/>
      <c r="DV123" s="542">
        <v>2.1</v>
      </c>
      <c r="DW123" s="550"/>
      <c r="DX123" s="550"/>
      <c r="DY123" s="550"/>
      <c r="DZ123" s="560"/>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6" t="s">
        <v>201</v>
      </c>
      <c r="AG124" s="446"/>
      <c r="AH124" s="446"/>
      <c r="AI124" s="446"/>
      <c r="AJ124" s="499"/>
      <c r="AK124" s="516" t="s">
        <v>201</v>
      </c>
      <c r="AL124" s="446"/>
      <c r="AM124" s="446"/>
      <c r="AN124" s="446"/>
      <c r="AO124" s="499"/>
      <c r="AP124" s="542" t="s">
        <v>201</v>
      </c>
      <c r="AQ124" s="550"/>
      <c r="AR124" s="550"/>
      <c r="AS124" s="550"/>
      <c r="AT124" s="560"/>
      <c r="AU124" s="577" t="s">
        <v>493</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0"/>
      <c r="BQ124" s="636">
        <v>19.3</v>
      </c>
      <c r="BR124" s="644"/>
      <c r="BS124" s="644"/>
      <c r="BT124" s="644"/>
      <c r="BU124" s="644"/>
      <c r="BV124" s="644">
        <v>7.5</v>
      </c>
      <c r="BW124" s="644"/>
      <c r="BX124" s="644"/>
      <c r="BY124" s="644"/>
      <c r="BZ124" s="644"/>
      <c r="CA124" s="644">
        <v>5.2</v>
      </c>
      <c r="CB124" s="644"/>
      <c r="CC124" s="644"/>
      <c r="CD124" s="644"/>
      <c r="CE124" s="644"/>
      <c r="CF124" s="548"/>
      <c r="CG124" s="556"/>
      <c r="CH124" s="556"/>
      <c r="CI124" s="556"/>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110243</v>
      </c>
      <c r="DH124" s="489"/>
      <c r="DI124" s="489"/>
      <c r="DJ124" s="489"/>
      <c r="DK124" s="501"/>
      <c r="DL124" s="518">
        <v>39582</v>
      </c>
      <c r="DM124" s="489"/>
      <c r="DN124" s="489"/>
      <c r="DO124" s="489"/>
      <c r="DP124" s="501"/>
      <c r="DQ124" s="518">
        <v>92060</v>
      </c>
      <c r="DR124" s="489"/>
      <c r="DS124" s="489"/>
      <c r="DT124" s="489"/>
      <c r="DU124" s="501"/>
      <c r="DV124" s="714">
        <v>0.9</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6" t="s">
        <v>201</v>
      </c>
      <c r="AG125" s="446"/>
      <c r="AH125" s="446"/>
      <c r="AI125" s="446"/>
      <c r="AJ125" s="499"/>
      <c r="AK125" s="516" t="s">
        <v>201</v>
      </c>
      <c r="AL125" s="446"/>
      <c r="AM125" s="446"/>
      <c r="AN125" s="446"/>
      <c r="AO125" s="499"/>
      <c r="AP125" s="542" t="s">
        <v>201</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6604</v>
      </c>
      <c r="AB126" s="446"/>
      <c r="AC126" s="446"/>
      <c r="AD126" s="446"/>
      <c r="AE126" s="499"/>
      <c r="AF126" s="516">
        <v>36858</v>
      </c>
      <c r="AG126" s="446"/>
      <c r="AH126" s="446"/>
      <c r="AI126" s="446"/>
      <c r="AJ126" s="499"/>
      <c r="AK126" s="516">
        <v>33438</v>
      </c>
      <c r="AL126" s="446"/>
      <c r="AM126" s="446"/>
      <c r="AN126" s="446"/>
      <c r="AO126" s="499"/>
      <c r="AP126" s="542">
        <v>0.3</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36885</v>
      </c>
      <c r="AB127" s="446"/>
      <c r="AC127" s="446"/>
      <c r="AD127" s="446"/>
      <c r="AE127" s="499"/>
      <c r="AF127" s="516">
        <v>8170</v>
      </c>
      <c r="AG127" s="446"/>
      <c r="AH127" s="446"/>
      <c r="AI127" s="446"/>
      <c r="AJ127" s="499"/>
      <c r="AK127" s="516">
        <v>9726</v>
      </c>
      <c r="AL127" s="446"/>
      <c r="AM127" s="446"/>
      <c r="AN127" s="446"/>
      <c r="AO127" s="499"/>
      <c r="AP127" s="542">
        <v>0.1</v>
      </c>
      <c r="AQ127" s="550"/>
      <c r="AR127" s="550"/>
      <c r="AS127" s="550"/>
      <c r="AT127" s="560"/>
      <c r="AU127" s="378"/>
      <c r="AV127" s="378"/>
      <c r="AW127" s="378"/>
      <c r="AX127" s="587" t="s">
        <v>498</v>
      </c>
      <c r="AY127" s="596"/>
      <c r="AZ127" s="596"/>
      <c r="BA127" s="596"/>
      <c r="BB127" s="596"/>
      <c r="BC127" s="596"/>
      <c r="BD127" s="596"/>
      <c r="BE127" s="610"/>
      <c r="BF127" s="612" t="s">
        <v>122</v>
      </c>
      <c r="BG127" s="596"/>
      <c r="BH127" s="596"/>
      <c r="BI127" s="596"/>
      <c r="BJ127" s="596"/>
      <c r="BK127" s="596"/>
      <c r="BL127" s="610"/>
      <c r="BM127" s="612" t="s">
        <v>424</v>
      </c>
      <c r="BN127" s="596"/>
      <c r="BO127" s="596"/>
      <c r="BP127" s="596"/>
      <c r="BQ127" s="596"/>
      <c r="BR127" s="596"/>
      <c r="BS127" s="610"/>
      <c r="BT127" s="612" t="s">
        <v>413</v>
      </c>
      <c r="BU127" s="596"/>
      <c r="BV127" s="596"/>
      <c r="BW127" s="596"/>
      <c r="BX127" s="596"/>
      <c r="BY127" s="596"/>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305332</v>
      </c>
      <c r="AB128" s="487"/>
      <c r="AC128" s="487"/>
      <c r="AD128" s="487"/>
      <c r="AE128" s="498"/>
      <c r="AF128" s="515">
        <v>278778</v>
      </c>
      <c r="AG128" s="487"/>
      <c r="AH128" s="487"/>
      <c r="AI128" s="487"/>
      <c r="AJ128" s="498"/>
      <c r="AK128" s="515">
        <v>251442</v>
      </c>
      <c r="AL128" s="487"/>
      <c r="AM128" s="487"/>
      <c r="AN128" s="487"/>
      <c r="AO128" s="498"/>
      <c r="AP128" s="544"/>
      <c r="AQ128" s="552"/>
      <c r="AR128" s="552"/>
      <c r="AS128" s="552"/>
      <c r="AT128" s="562"/>
      <c r="AU128" s="378"/>
      <c r="AV128" s="378"/>
      <c r="AW128" s="378"/>
      <c r="AX128" s="384" t="s">
        <v>309</v>
      </c>
      <c r="AY128" s="407"/>
      <c r="AZ128" s="407"/>
      <c r="BA128" s="407"/>
      <c r="BB128" s="407"/>
      <c r="BC128" s="407"/>
      <c r="BD128" s="407"/>
      <c r="BE128" s="470"/>
      <c r="BF128" s="613" t="s">
        <v>201</v>
      </c>
      <c r="BG128" s="617"/>
      <c r="BH128" s="617"/>
      <c r="BI128" s="617"/>
      <c r="BJ128" s="617"/>
      <c r="BK128" s="617"/>
      <c r="BL128" s="623"/>
      <c r="BM128" s="613">
        <v>12.96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12841195</v>
      </c>
      <c r="AB129" s="446"/>
      <c r="AC129" s="446"/>
      <c r="AD129" s="446"/>
      <c r="AE129" s="499"/>
      <c r="AF129" s="516">
        <v>13236780</v>
      </c>
      <c r="AG129" s="446"/>
      <c r="AH129" s="446"/>
      <c r="AI129" s="446"/>
      <c r="AJ129" s="499"/>
      <c r="AK129" s="516">
        <v>12919413</v>
      </c>
      <c r="AL129" s="446"/>
      <c r="AM129" s="446"/>
      <c r="AN129" s="446"/>
      <c r="AO129" s="499"/>
      <c r="AP129" s="545"/>
      <c r="AQ129" s="553"/>
      <c r="AR129" s="553"/>
      <c r="AS129" s="553"/>
      <c r="AT129" s="563"/>
      <c r="AU129" s="579"/>
      <c r="AV129" s="579"/>
      <c r="AW129" s="579"/>
      <c r="AX129" s="588" t="s">
        <v>113</v>
      </c>
      <c r="AY129" s="378"/>
      <c r="AZ129" s="378"/>
      <c r="BA129" s="378"/>
      <c r="BB129" s="378"/>
      <c r="BC129" s="378"/>
      <c r="BD129" s="378"/>
      <c r="BE129" s="472"/>
      <c r="BF129" s="614" t="s">
        <v>201</v>
      </c>
      <c r="BG129" s="618"/>
      <c r="BH129" s="618"/>
      <c r="BI129" s="618"/>
      <c r="BJ129" s="618"/>
      <c r="BK129" s="618"/>
      <c r="BL129" s="624"/>
      <c r="BM129" s="614">
        <v>17.96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9"/>
      <c r="DQ129" s="579"/>
      <c r="DR129" s="579"/>
      <c r="DS129" s="579"/>
      <c r="DT129" s="579"/>
      <c r="DU129" s="579"/>
      <c r="DV129" s="579"/>
      <c r="DW129" s="579"/>
      <c r="DX129" s="579"/>
      <c r="DY129" s="579"/>
      <c r="DZ129" s="579"/>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2286773</v>
      </c>
      <c r="AB130" s="446"/>
      <c r="AC130" s="446"/>
      <c r="AD130" s="446"/>
      <c r="AE130" s="499"/>
      <c r="AF130" s="516">
        <v>2356811</v>
      </c>
      <c r="AG130" s="446"/>
      <c r="AH130" s="446"/>
      <c r="AI130" s="446"/>
      <c r="AJ130" s="499"/>
      <c r="AK130" s="516">
        <v>2353570</v>
      </c>
      <c r="AL130" s="446"/>
      <c r="AM130" s="446"/>
      <c r="AN130" s="446"/>
      <c r="AO130" s="499"/>
      <c r="AP130" s="545"/>
      <c r="AQ130" s="553"/>
      <c r="AR130" s="553"/>
      <c r="AS130" s="553"/>
      <c r="AT130" s="563"/>
      <c r="AU130" s="579"/>
      <c r="AV130" s="579"/>
      <c r="AW130" s="579"/>
      <c r="AX130" s="588" t="s">
        <v>141</v>
      </c>
      <c r="AY130" s="378"/>
      <c r="AZ130" s="378"/>
      <c r="BA130" s="378"/>
      <c r="BB130" s="378"/>
      <c r="BC130" s="378"/>
      <c r="BD130" s="378"/>
      <c r="BE130" s="472"/>
      <c r="BF130" s="615">
        <v>10.3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10554422</v>
      </c>
      <c r="AB131" s="489"/>
      <c r="AC131" s="489"/>
      <c r="AD131" s="489"/>
      <c r="AE131" s="501"/>
      <c r="AF131" s="518">
        <v>10879969</v>
      </c>
      <c r="AG131" s="489"/>
      <c r="AH131" s="489"/>
      <c r="AI131" s="489"/>
      <c r="AJ131" s="501"/>
      <c r="AK131" s="518">
        <v>10565843</v>
      </c>
      <c r="AL131" s="489"/>
      <c r="AM131" s="489"/>
      <c r="AN131" s="489"/>
      <c r="AO131" s="501"/>
      <c r="AP131" s="546"/>
      <c r="AQ131" s="554"/>
      <c r="AR131" s="554"/>
      <c r="AS131" s="554"/>
      <c r="AT131" s="564"/>
      <c r="AU131" s="579"/>
      <c r="AV131" s="579"/>
      <c r="AW131" s="579"/>
      <c r="AX131" s="589" t="s">
        <v>61</v>
      </c>
      <c r="AY131" s="381"/>
      <c r="AZ131" s="381"/>
      <c r="BA131" s="381"/>
      <c r="BB131" s="381"/>
      <c r="BC131" s="381"/>
      <c r="BD131" s="381"/>
      <c r="BE131" s="611"/>
      <c r="BF131" s="616">
        <v>5.2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9"/>
      <c r="DQ131" s="579"/>
      <c r="DR131" s="579"/>
      <c r="DS131" s="579"/>
      <c r="DT131" s="579"/>
      <c r="DU131" s="579"/>
      <c r="DV131" s="579"/>
      <c r="DW131" s="579"/>
      <c r="DX131" s="579"/>
      <c r="DY131" s="579"/>
      <c r="DZ131" s="579"/>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11.01707891</v>
      </c>
      <c r="AB132" s="490"/>
      <c r="AC132" s="490"/>
      <c r="AD132" s="490"/>
      <c r="AE132" s="502"/>
      <c r="AF132" s="519">
        <v>10.093843100000001</v>
      </c>
      <c r="AG132" s="490"/>
      <c r="AH132" s="490"/>
      <c r="AI132" s="490"/>
      <c r="AJ132" s="502"/>
      <c r="AK132" s="519">
        <v>9.9542838180000004</v>
      </c>
      <c r="AL132" s="490"/>
      <c r="AM132" s="490"/>
      <c r="AN132" s="490"/>
      <c r="AO132" s="502"/>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9.6999999999999993</v>
      </c>
      <c r="AB133" s="491"/>
      <c r="AC133" s="491"/>
      <c r="AD133" s="491"/>
      <c r="AE133" s="503"/>
      <c r="AF133" s="486">
        <v>10.199999999999999</v>
      </c>
      <c r="AG133" s="491"/>
      <c r="AH133" s="491"/>
      <c r="AI133" s="491"/>
      <c r="AJ133" s="503"/>
      <c r="AK133" s="486">
        <v>10.3</v>
      </c>
      <c r="AL133" s="491"/>
      <c r="AM133" s="491"/>
      <c r="AN133" s="491"/>
      <c r="AO133" s="503"/>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9"/>
      <c r="DQ134" s="579"/>
      <c r="DR134" s="579"/>
      <c r="DS134" s="579"/>
      <c r="DT134" s="579"/>
      <c r="DU134" s="579"/>
      <c r="DV134" s="579"/>
      <c r="DW134" s="579"/>
      <c r="DX134" s="579"/>
      <c r="DY134" s="579"/>
      <c r="DZ134" s="579"/>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TjkF/8IfXL9XX4nV6Ug9PgQn2Eg9CbR10f+/6RZuvfGa1gs3T3qpIpSnH7+0VqkTHj17Wq9d1UJ+7/v0vcZ6A==" saltValue="SJk4yuUxIxS4lWbPvA3j9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0p+gJUMATY4bmfMwkheJ8GQS1J5M8lgpHlemo4dEUDSwxEgUTuApy0EZ+CsLII8Tsvt72rLHyXXpyHxW6i3bQ==" saltValue="iyM0R09ExcBTxBjCwl023g=="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IebG2rFaLO5DU7fD0+z4yMI4eQOGVcm87DLvUvvLclUWQIEfbdBoVkf9YveXpUcgdzIccGSrVKCy/gypBcFUQ==" saltValue="kEAJvI1fgiVHH7TacTplBw==" spinCount="100000" sheet="1" objects="1" scenarios="1"/>
  <phoneticPr fontId="6"/>
  <printOptions horizontalCentered="1" verticalCentered="1"/>
  <pageMargins left="0" right="0" top="0" bottom="0" header="0" footer="0"/>
  <pageSetup paperSize="9" scale="4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506</v>
      </c>
      <c r="AQ8" s="809" t="s">
        <v>507</v>
      </c>
      <c r="AR8" s="823" t="s">
        <v>508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509</v>
      </c>
      <c r="AL9" s="757"/>
      <c r="AM9" s="757"/>
      <c r="AN9" s="774"/>
      <c r="AO9" s="787">
        <v>4043721</v>
      </c>
      <c r="AP9" s="787">
        <v>155408</v>
      </c>
      <c r="AQ9" s="810">
        <v>105319</v>
      </c>
      <c r="AR9" s="824">
        <v>47.6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578171</v>
      </c>
      <c r="AP10" s="788">
        <v>22220</v>
      </c>
      <c r="AQ10" s="811">
        <v>9860</v>
      </c>
      <c r="AR10" s="825">
        <v>125.4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181393</v>
      </c>
      <c r="AP11" s="788">
        <v>6971</v>
      </c>
      <c r="AQ11" s="811">
        <v>1656</v>
      </c>
      <c r="AR11" s="825">
        <v>321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201</v>
      </c>
      <c r="AP12" s="788" t="s">
        <v>201</v>
      </c>
      <c r="AQ12" s="811">
        <v>3</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510</v>
      </c>
      <c r="AL13" s="757"/>
      <c r="AM13" s="757"/>
      <c r="AN13" s="774"/>
      <c r="AO13" s="788">
        <v>113172</v>
      </c>
      <c r="AP13" s="788">
        <v>4349</v>
      </c>
      <c r="AQ13" s="811">
        <v>4056</v>
      </c>
      <c r="AR13" s="825">
        <v>7.2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511</v>
      </c>
      <c r="AL14" s="757"/>
      <c r="AM14" s="757"/>
      <c r="AN14" s="774"/>
      <c r="AO14" s="788">
        <v>65115</v>
      </c>
      <c r="AP14" s="788">
        <v>2502</v>
      </c>
      <c r="AQ14" s="811">
        <v>2339</v>
      </c>
      <c r="AR14" s="825">
        <v>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-313004</v>
      </c>
      <c r="AP15" s="788">
        <v>-12029</v>
      </c>
      <c r="AQ15" s="811">
        <v>-7717</v>
      </c>
      <c r="AR15" s="825">
        <v>55.9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4668568</v>
      </c>
      <c r="AP16" s="788">
        <v>179422</v>
      </c>
      <c r="AQ16" s="811">
        <v>115515</v>
      </c>
      <c r="AR16" s="825">
        <v>55.3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512</v>
      </c>
      <c r="AP20" s="799" t="s">
        <v>339</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513</v>
      </c>
      <c r="AL21" s="760"/>
      <c r="AM21" s="760"/>
      <c r="AN21" s="777"/>
      <c r="AO21" s="790">
        <v>15.18</v>
      </c>
      <c r="AP21" s="800">
        <v>10.69</v>
      </c>
      <c r="AQ21" s="813">
        <v>4.49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514</v>
      </c>
      <c r="AL22" s="760"/>
      <c r="AM22" s="760"/>
      <c r="AN22" s="777"/>
      <c r="AO22" s="791">
        <v>98.7</v>
      </c>
      <c r="AP22" s="801">
        <v>97.4</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506</v>
      </c>
      <c r="AQ31" s="809" t="s">
        <v>507</v>
      </c>
      <c r="AR31" s="823" t="s">
        <v>508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516</v>
      </c>
      <c r="AL32" s="761"/>
      <c r="AM32" s="761"/>
      <c r="AN32" s="778"/>
      <c r="AO32" s="788">
        <v>2811490</v>
      </c>
      <c r="AP32" s="788">
        <v>108051</v>
      </c>
      <c r="AQ32" s="815">
        <v>74824</v>
      </c>
      <c r="AR32" s="825">
        <v>44.4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163</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201</v>
      </c>
      <c r="AP34" s="788" t="s">
        <v>201</v>
      </c>
      <c r="AQ34" s="815">
        <v>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519</v>
      </c>
      <c r="AL35" s="761"/>
      <c r="AM35" s="761"/>
      <c r="AN35" s="778"/>
      <c r="AO35" s="788">
        <v>801986</v>
      </c>
      <c r="AP35" s="788">
        <v>30822</v>
      </c>
      <c r="AQ35" s="815">
        <v>17427</v>
      </c>
      <c r="AR35" s="825">
        <v>76.900000000000006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t="s">
        <v>201</v>
      </c>
      <c r="AP36" s="788" t="s">
        <v>201</v>
      </c>
      <c r="AQ36" s="815">
        <v>2447</v>
      </c>
      <c r="AR36" s="825" t="s">
        <v>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43164</v>
      </c>
      <c r="AP37" s="788">
        <v>1659</v>
      </c>
      <c r="AQ37" s="815">
        <v>591</v>
      </c>
      <c r="AR37" s="825">
        <v>180.7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520</v>
      </c>
      <c r="AL38" s="762"/>
      <c r="AM38" s="762"/>
      <c r="AN38" s="779"/>
      <c r="AO38" s="792">
        <v>126</v>
      </c>
      <c r="AP38" s="792">
        <v>5</v>
      </c>
      <c r="AQ38" s="816">
        <v>2</v>
      </c>
      <c r="AR38" s="814">
        <v>150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-251442</v>
      </c>
      <c r="AP39" s="788">
        <v>-9663</v>
      </c>
      <c r="AQ39" s="815">
        <v>-3618</v>
      </c>
      <c r="AR39" s="825">
        <v>167.1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521</v>
      </c>
      <c r="AL40" s="761"/>
      <c r="AM40" s="761"/>
      <c r="AN40" s="778"/>
      <c r="AO40" s="788">
        <v>-2353570</v>
      </c>
      <c r="AP40" s="788">
        <v>-90452</v>
      </c>
      <c r="AQ40" s="815">
        <v>-63812</v>
      </c>
      <c r="AR40" s="825">
        <v>41.7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1051754</v>
      </c>
      <c r="AP41" s="788">
        <v>40421</v>
      </c>
      <c r="AQ41" s="815">
        <v>27863</v>
      </c>
      <c r="AR41" s="825">
        <v>45.1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522</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526</v>
      </c>
      <c r="AQ50" s="818" t="s">
        <v>383</v>
      </c>
      <c r="AR50" s="828" t="s">
        <v>527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505</v>
      </c>
      <c r="AL51" s="764"/>
      <c r="AM51" s="770">
        <v>3091709</v>
      </c>
      <c r="AN51" s="783">
        <v>112092</v>
      </c>
      <c r="AO51" s="795">
        <v>-5.5</v>
      </c>
      <c r="AP51" s="806">
        <v>85173</v>
      </c>
      <c r="AQ51" s="819">
        <v>-4.3</v>
      </c>
      <c r="AR51" s="829">
        <v>-1.2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699305</v>
      </c>
      <c r="AN52" s="784">
        <v>25354</v>
      </c>
      <c r="AO52" s="796">
        <v>-53</v>
      </c>
      <c r="AP52" s="807">
        <v>43913</v>
      </c>
      <c r="AQ52" s="820">
        <v>-3.4</v>
      </c>
      <c r="AR52" s="830">
        <v>-49.6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528</v>
      </c>
      <c r="AL53" s="764"/>
      <c r="AM53" s="770">
        <v>1782322</v>
      </c>
      <c r="AN53" s="783">
        <v>65342</v>
      </c>
      <c r="AO53" s="795">
        <v>-41.7</v>
      </c>
      <c r="AP53" s="806">
        <v>94081</v>
      </c>
      <c r="AQ53" s="819">
        <v>10.5</v>
      </c>
      <c r="AR53" s="829">
        <v>-52.2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741281</v>
      </c>
      <c r="AN54" s="784">
        <v>27176</v>
      </c>
      <c r="AO54" s="796">
        <v>7.2</v>
      </c>
      <c r="AP54" s="807">
        <v>48949</v>
      </c>
      <c r="AQ54" s="820">
        <v>11.5</v>
      </c>
      <c r="AR54" s="830">
        <v>-4.3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479</v>
      </c>
      <c r="AL55" s="764"/>
      <c r="AM55" s="770">
        <v>1764862</v>
      </c>
      <c r="AN55" s="783">
        <v>65223</v>
      </c>
      <c r="AO55" s="795">
        <v>-0.2</v>
      </c>
      <c r="AP55" s="806">
        <v>92632</v>
      </c>
      <c r="AQ55" s="819">
        <v>-1.5</v>
      </c>
      <c r="AR55" s="829">
        <v>1.3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962044</v>
      </c>
      <c r="AN56" s="784">
        <v>35554</v>
      </c>
      <c r="AO56" s="796">
        <v>30.8</v>
      </c>
      <c r="AP56" s="807">
        <v>47978</v>
      </c>
      <c r="AQ56" s="820">
        <v>-2</v>
      </c>
      <c r="AR56" s="830">
        <v>32.799999999999997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529</v>
      </c>
      <c r="AL57" s="764"/>
      <c r="AM57" s="770">
        <v>2475273</v>
      </c>
      <c r="AN57" s="783">
        <v>92836</v>
      </c>
      <c r="AO57" s="795">
        <v>42.3</v>
      </c>
      <c r="AP57" s="806">
        <v>96469</v>
      </c>
      <c r="AQ57" s="819">
        <v>4.0999999999999996</v>
      </c>
      <c r="AR57" s="829">
        <v>38.200000000000003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937491</v>
      </c>
      <c r="AN58" s="784">
        <v>35161</v>
      </c>
      <c r="AO58" s="796">
        <v>-1.1000000000000001</v>
      </c>
      <c r="AP58" s="807">
        <v>49775</v>
      </c>
      <c r="AQ58" s="820">
        <v>3.7</v>
      </c>
      <c r="AR58" s="830">
        <v>-4.8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3039276</v>
      </c>
      <c r="AN59" s="783">
        <v>116805</v>
      </c>
      <c r="AO59" s="795">
        <v>25.8</v>
      </c>
      <c r="AP59" s="806">
        <v>85743</v>
      </c>
      <c r="AQ59" s="819">
        <v>-11.1</v>
      </c>
      <c r="AR59" s="829">
        <v>36.9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1105320</v>
      </c>
      <c r="AN60" s="784">
        <v>42480</v>
      </c>
      <c r="AO60" s="796">
        <v>20.8</v>
      </c>
      <c r="AP60" s="807">
        <v>45231</v>
      </c>
      <c r="AQ60" s="820">
        <v>-9.1</v>
      </c>
      <c r="AR60" s="830">
        <v>29.9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530</v>
      </c>
      <c r="AL61" s="767"/>
      <c r="AM61" s="770">
        <v>2430688</v>
      </c>
      <c r="AN61" s="783">
        <v>90460</v>
      </c>
      <c r="AO61" s="795">
        <v>4.0999999999999996</v>
      </c>
      <c r="AP61" s="806">
        <v>90820</v>
      </c>
      <c r="AQ61" s="821">
        <v>-0.5</v>
      </c>
      <c r="AR61" s="829">
        <v>4.5999999999999996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889088</v>
      </c>
      <c r="AN62" s="784">
        <v>33145</v>
      </c>
      <c r="AO62" s="796">
        <v>0.9</v>
      </c>
      <c r="AP62" s="807">
        <v>47169</v>
      </c>
      <c r="AQ62" s="820">
        <v>0.1</v>
      </c>
      <c r="AR62" s="830">
        <v>0.8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XT8bQtZ7yve9vC7xiMPu8/kwLoyYgjxSmfukcdEwGUDYUlQv2k6TP2DNxBlJsnT9CKizZsrZHCzVljitba0gDQ==" saltValue="IukDp+wgI2/NpKJnW7xWe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wQhibVKprjkCqCUKZdRS/Zno24NhC+WqsGx+7V8Dg08BUiCLiLTZ9ELp5jkgjx76ogXaWWJPYtl9jsHBniISyw==" saltValue="wlpZsD5PsfMWgjxBZlwDEQ=="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DA7+2G6bkDk8T0EzjjmunBn0dAfwyWZjpH57LPuhoPbxFsSXa82VVkeajuxeLhHONFWd0REvRI8bq/scLsS7KQ==" saltValue="jzhjHcc8QpnNVlYa79+H4A=="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532</v>
      </c>
      <c r="G46" s="853" t="s">
        <v>533</v>
      </c>
      <c r="H46" s="853" t="s">
        <v>534</v>
      </c>
      <c r="I46" s="853" t="s">
        <v>535</v>
      </c>
      <c r="J46" s="858" t="s">
        <v>536</v>
      </c>
    </row>
    <row r="47" spans="2:10" ht="57.75" customHeight="1">
      <c r="B47" s="838"/>
      <c r="C47" s="842" t="s">
        <v>3</v>
      </c>
      <c r="D47" s="842"/>
      <c r="E47" s="846"/>
      <c r="F47" s="850">
        <v>14.54</v>
      </c>
      <c r="G47" s="854">
        <v>16.8</v>
      </c>
      <c r="H47" s="854">
        <v>17.5</v>
      </c>
      <c r="I47" s="854">
        <v>18.13</v>
      </c>
      <c r="J47" s="859">
        <v>19.47</v>
      </c>
    </row>
    <row r="48" spans="2:10" ht="57.75" customHeight="1">
      <c r="B48" s="839"/>
      <c r="C48" s="843" t="s">
        <v>9</v>
      </c>
      <c r="D48" s="843"/>
      <c r="E48" s="847"/>
      <c r="F48" s="851">
        <v>2.86</v>
      </c>
      <c r="G48" s="855">
        <v>2.99</v>
      </c>
      <c r="H48" s="855">
        <v>2.96</v>
      </c>
      <c r="I48" s="855">
        <v>3.49</v>
      </c>
      <c r="J48" s="860">
        <v>2.71</v>
      </c>
    </row>
    <row r="49" spans="2:10" ht="57.75" customHeight="1">
      <c r="B49" s="840"/>
      <c r="C49" s="844" t="s">
        <v>15</v>
      </c>
      <c r="D49" s="844"/>
      <c r="E49" s="848"/>
      <c r="F49" s="852" t="s">
        <v>537</v>
      </c>
      <c r="G49" s="856">
        <v>1.1000000000000001</v>
      </c>
      <c r="H49" s="856" t="s">
        <v>524</v>
      </c>
      <c r="I49" s="856">
        <v>0.26</v>
      </c>
      <c r="J49" s="861" t="s">
        <v>484</v>
      </c>
    </row>
    <row r="50" spans="2:10"/>
  </sheetData>
  <sheetProtection algorithmName="SHA-512" hashValue="vbYM7sFgxFGZXRKxUBlB2z+qO1F/BeVK/NT6xouVnPuunaHDTo/6c/1lAZWUcvfR3yDQcb6fPVXad85G8oka8Q==" saltValue="X74nNEqfWYgSFMdh9mArO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532</v>
      </c>
      <c r="G33" s="883" t="s">
        <v>533</v>
      </c>
      <c r="H33" s="883" t="s">
        <v>534</v>
      </c>
      <c r="I33" s="883" t="s">
        <v>535</v>
      </c>
      <c r="J33" s="887" t="s">
        <v>536</v>
      </c>
      <c r="K33" s="862"/>
      <c r="L33" s="862"/>
      <c r="M33" s="862"/>
      <c r="N33" s="862"/>
      <c r="O33" s="862"/>
      <c r="P33" s="862"/>
    </row>
    <row r="34" spans="1:16" ht="39" customHeight="1">
      <c r="A34" s="862"/>
      <c r="B34" s="864"/>
      <c r="C34" s="870" t="s">
        <v>466</v>
      </c>
      <c r="D34" s="870"/>
      <c r="E34" s="875"/>
      <c r="F34" s="879">
        <v>5.91</v>
      </c>
      <c r="G34" s="884">
        <v>6.47</v>
      </c>
      <c r="H34" s="884">
        <v>7.61</v>
      </c>
      <c r="I34" s="884">
        <v>8.3800000000000008</v>
      </c>
      <c r="J34" s="888">
        <v>12.81</v>
      </c>
      <c r="K34" s="862"/>
      <c r="L34" s="862"/>
      <c r="M34" s="862"/>
      <c r="N34" s="862"/>
      <c r="O34" s="862"/>
      <c r="P34" s="862"/>
    </row>
    <row r="35" spans="1:16" ht="39" customHeight="1">
      <c r="A35" s="862"/>
      <c r="B35" s="865"/>
      <c r="C35" s="871" t="s">
        <v>464</v>
      </c>
      <c r="D35" s="871"/>
      <c r="E35" s="876"/>
      <c r="F35" s="880">
        <v>3.2</v>
      </c>
      <c r="G35" s="885">
        <v>3.34</v>
      </c>
      <c r="H35" s="885">
        <v>3.27</v>
      </c>
      <c r="I35" s="885">
        <v>3.2</v>
      </c>
      <c r="J35" s="889">
        <v>3.07</v>
      </c>
      <c r="K35" s="862"/>
      <c r="L35" s="862"/>
      <c r="M35" s="862"/>
      <c r="N35" s="862"/>
      <c r="O35" s="862"/>
      <c r="P35" s="862"/>
    </row>
    <row r="36" spans="1:16" ht="39" customHeight="1">
      <c r="A36" s="862"/>
      <c r="B36" s="865"/>
      <c r="C36" s="871" t="s">
        <v>452</v>
      </c>
      <c r="D36" s="871"/>
      <c r="E36" s="876"/>
      <c r="F36" s="880">
        <v>2.86</v>
      </c>
      <c r="G36" s="885">
        <v>2.99</v>
      </c>
      <c r="H36" s="885">
        <v>2.96</v>
      </c>
      <c r="I36" s="885">
        <v>3.49</v>
      </c>
      <c r="J36" s="889">
        <v>2.71</v>
      </c>
      <c r="K36" s="862"/>
      <c r="L36" s="862"/>
      <c r="M36" s="862"/>
      <c r="N36" s="862"/>
      <c r="O36" s="862"/>
      <c r="P36" s="862"/>
    </row>
    <row r="37" spans="1:16" ht="39" customHeight="1">
      <c r="A37" s="862"/>
      <c r="B37" s="865"/>
      <c r="C37" s="871" t="s">
        <v>355</v>
      </c>
      <c r="D37" s="871"/>
      <c r="E37" s="876"/>
      <c r="F37" s="880" t="s">
        <v>201</v>
      </c>
      <c r="G37" s="885" t="s">
        <v>201</v>
      </c>
      <c r="H37" s="885">
        <v>1.26</v>
      </c>
      <c r="I37" s="885">
        <v>1.5</v>
      </c>
      <c r="J37" s="889">
        <v>1.86</v>
      </c>
      <c r="K37" s="862"/>
      <c r="L37" s="862"/>
      <c r="M37" s="862"/>
      <c r="N37" s="862"/>
      <c r="O37" s="862"/>
      <c r="P37" s="862"/>
    </row>
    <row r="38" spans="1:16" ht="39" customHeight="1">
      <c r="A38" s="862"/>
      <c r="B38" s="865"/>
      <c r="C38" s="871" t="s">
        <v>207</v>
      </c>
      <c r="D38" s="871"/>
      <c r="E38" s="876"/>
      <c r="F38" s="880">
        <v>0.41</v>
      </c>
      <c r="G38" s="885">
        <v>0.47</v>
      </c>
      <c r="H38" s="885">
        <v>0.46</v>
      </c>
      <c r="I38" s="885">
        <v>1.1000000000000001</v>
      </c>
      <c r="J38" s="889">
        <v>1.35</v>
      </c>
      <c r="K38" s="862"/>
      <c r="L38" s="862"/>
      <c r="M38" s="862"/>
      <c r="N38" s="862"/>
      <c r="O38" s="862"/>
      <c r="P38" s="862"/>
    </row>
    <row r="39" spans="1:16" ht="39" customHeight="1">
      <c r="A39" s="862"/>
      <c r="B39" s="865"/>
      <c r="C39" s="871" t="s">
        <v>218</v>
      </c>
      <c r="D39" s="871"/>
      <c r="E39" s="876"/>
      <c r="F39" s="880">
        <v>0.33</v>
      </c>
      <c r="G39" s="885">
        <v>0.27</v>
      </c>
      <c r="H39" s="885">
        <v>9.e-002</v>
      </c>
      <c r="I39" s="885">
        <v>0.16</v>
      </c>
      <c r="J39" s="889">
        <v>5.e-002</v>
      </c>
      <c r="K39" s="862"/>
      <c r="L39" s="862"/>
      <c r="M39" s="862"/>
      <c r="N39" s="862"/>
      <c r="O39" s="862"/>
      <c r="P39" s="862"/>
    </row>
    <row r="40" spans="1:16" ht="39" customHeight="1">
      <c r="A40" s="862"/>
      <c r="B40" s="865"/>
      <c r="C40" s="871" t="s">
        <v>454</v>
      </c>
      <c r="D40" s="871"/>
      <c r="E40" s="876"/>
      <c r="F40" s="880">
        <v>0</v>
      </c>
      <c r="G40" s="885">
        <v>0</v>
      </c>
      <c r="H40" s="885">
        <v>0</v>
      </c>
      <c r="I40" s="885">
        <v>0</v>
      </c>
      <c r="J40" s="889">
        <v>0</v>
      </c>
      <c r="K40" s="862"/>
      <c r="L40" s="862"/>
      <c r="M40" s="862"/>
      <c r="N40" s="862"/>
      <c r="O40" s="862"/>
      <c r="P40" s="862"/>
    </row>
    <row r="41" spans="1:16" ht="39" customHeight="1">
      <c r="A41" s="862"/>
      <c r="B41" s="865"/>
      <c r="C41" s="871" t="s">
        <v>116</v>
      </c>
      <c r="D41" s="871"/>
      <c r="E41" s="876"/>
      <c r="F41" s="880">
        <v>0</v>
      </c>
      <c r="G41" s="885">
        <v>0</v>
      </c>
      <c r="H41" s="885">
        <v>0</v>
      </c>
      <c r="I41" s="885">
        <v>0</v>
      </c>
      <c r="J41" s="889">
        <v>0</v>
      </c>
      <c r="K41" s="862"/>
      <c r="L41" s="862"/>
      <c r="M41" s="862"/>
      <c r="N41" s="862"/>
      <c r="O41" s="862"/>
      <c r="P41" s="862"/>
    </row>
    <row r="42" spans="1:16" ht="39" customHeight="1">
      <c r="A42" s="862"/>
      <c r="B42" s="866"/>
      <c r="C42" s="871" t="s">
        <v>538</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490</v>
      </c>
      <c r="D43" s="872"/>
      <c r="E43" s="877"/>
      <c r="F43" s="881">
        <v>0</v>
      </c>
      <c r="G43" s="886">
        <v>0.25</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S+5KHxCUjQDmVDZaF7gYCI9ENJntSH4nb68IQepKETvrQ0qJIhD9LcPR4mgogpyyHmsEWEw886Z5NvKRh3bCtw==" saltValue="xpL5Jarwxy3tR6h9uVKw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532</v>
      </c>
      <c r="L44" s="950" t="s">
        <v>533</v>
      </c>
      <c r="M44" s="950" t="s">
        <v>534</v>
      </c>
      <c r="N44" s="950" t="s">
        <v>535</v>
      </c>
      <c r="O44" s="959" t="s">
        <v>536</v>
      </c>
      <c r="P44" s="734"/>
      <c r="Q44" s="734"/>
      <c r="R44" s="734"/>
      <c r="S44" s="734"/>
      <c r="T44" s="734"/>
      <c r="U44" s="734"/>
    </row>
    <row r="45" spans="1:21" ht="30.75" customHeight="1">
      <c r="A45" s="734"/>
      <c r="B45" s="892" t="s">
        <v>27</v>
      </c>
      <c r="C45" s="906"/>
      <c r="D45" s="916"/>
      <c r="E45" s="925" t="s">
        <v>25</v>
      </c>
      <c r="F45" s="925"/>
      <c r="G45" s="925"/>
      <c r="H45" s="925"/>
      <c r="I45" s="925"/>
      <c r="J45" s="934"/>
      <c r="K45" s="942">
        <v>2346</v>
      </c>
      <c r="L45" s="951">
        <v>2545</v>
      </c>
      <c r="M45" s="951">
        <v>2690</v>
      </c>
      <c r="N45" s="951">
        <v>2725</v>
      </c>
      <c r="O45" s="960">
        <v>2811</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31</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37</v>
      </c>
      <c r="F48" s="926"/>
      <c r="G48" s="926"/>
      <c r="H48" s="926"/>
      <c r="I48" s="926"/>
      <c r="J48" s="935"/>
      <c r="K48" s="943">
        <v>975</v>
      </c>
      <c r="L48" s="952">
        <v>990</v>
      </c>
      <c r="M48" s="952">
        <v>1022</v>
      </c>
      <c r="N48" s="952">
        <v>964</v>
      </c>
      <c r="O48" s="961">
        <v>802</v>
      </c>
      <c r="P48" s="734"/>
      <c r="Q48" s="734"/>
      <c r="R48" s="734"/>
      <c r="S48" s="734"/>
      <c r="T48" s="734"/>
      <c r="U48" s="734"/>
    </row>
    <row r="49" spans="1:21" ht="30.75" customHeight="1">
      <c r="A49" s="734"/>
      <c r="B49" s="893"/>
      <c r="C49" s="907"/>
      <c r="D49" s="917"/>
      <c r="E49" s="926" t="s">
        <v>0</v>
      </c>
      <c r="F49" s="926"/>
      <c r="G49" s="926"/>
      <c r="H49" s="926"/>
      <c r="I49" s="926"/>
      <c r="J49" s="935"/>
      <c r="K49" s="943">
        <v>6</v>
      </c>
      <c r="L49" s="952">
        <v>6</v>
      </c>
      <c r="M49" s="952" t="s">
        <v>201</v>
      </c>
      <c r="N49" s="952" t="s">
        <v>201</v>
      </c>
      <c r="O49" s="961" t="s">
        <v>201</v>
      </c>
      <c r="P49" s="734"/>
      <c r="Q49" s="734"/>
      <c r="R49" s="734"/>
      <c r="S49" s="734"/>
      <c r="T49" s="734"/>
      <c r="U49" s="734"/>
    </row>
    <row r="50" spans="1:21" ht="30.75" customHeight="1">
      <c r="A50" s="734"/>
      <c r="B50" s="893"/>
      <c r="C50" s="907"/>
      <c r="D50" s="917"/>
      <c r="E50" s="926" t="s">
        <v>39</v>
      </c>
      <c r="F50" s="926"/>
      <c r="G50" s="926"/>
      <c r="H50" s="926"/>
      <c r="I50" s="926"/>
      <c r="J50" s="935"/>
      <c r="K50" s="943">
        <v>17</v>
      </c>
      <c r="L50" s="952">
        <v>15</v>
      </c>
      <c r="M50" s="952">
        <v>43</v>
      </c>
      <c r="N50" s="952">
        <v>45</v>
      </c>
      <c r="O50" s="961">
        <v>43</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45</v>
      </c>
      <c r="C52" s="909"/>
      <c r="D52" s="918"/>
      <c r="E52" s="926" t="s">
        <v>46</v>
      </c>
      <c r="F52" s="926"/>
      <c r="G52" s="926"/>
      <c r="H52" s="926"/>
      <c r="I52" s="926"/>
      <c r="J52" s="935"/>
      <c r="K52" s="943">
        <v>2468</v>
      </c>
      <c r="L52" s="952">
        <v>2580</v>
      </c>
      <c r="M52" s="952">
        <v>2592</v>
      </c>
      <c r="N52" s="952">
        <v>2636</v>
      </c>
      <c r="O52" s="961">
        <v>2605</v>
      </c>
      <c r="P52" s="734"/>
      <c r="Q52" s="734"/>
      <c r="R52" s="734"/>
      <c r="S52" s="734"/>
      <c r="T52" s="734"/>
      <c r="U52" s="734"/>
    </row>
    <row r="53" spans="1:21" ht="30.75" customHeight="1">
      <c r="A53" s="734"/>
      <c r="B53" s="896" t="s">
        <v>47</v>
      </c>
      <c r="C53" s="910"/>
      <c r="D53" s="919"/>
      <c r="E53" s="927" t="s">
        <v>50</v>
      </c>
      <c r="F53" s="927"/>
      <c r="G53" s="927"/>
      <c r="H53" s="927"/>
      <c r="I53" s="927"/>
      <c r="J53" s="936"/>
      <c r="K53" s="944">
        <v>876</v>
      </c>
      <c r="L53" s="953">
        <v>976</v>
      </c>
      <c r="M53" s="953">
        <v>1163</v>
      </c>
      <c r="N53" s="953">
        <v>1098</v>
      </c>
      <c r="O53" s="962">
        <v>1051</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539</v>
      </c>
      <c r="P56" s="734"/>
      <c r="Q56" s="734"/>
      <c r="R56" s="734"/>
      <c r="S56" s="734"/>
      <c r="T56" s="734"/>
      <c r="U56" s="734"/>
    </row>
    <row r="57" spans="1:21" ht="31.5" customHeight="1">
      <c r="A57" s="734"/>
      <c r="B57" s="899"/>
      <c r="C57" s="912"/>
      <c r="D57" s="912"/>
      <c r="E57" s="928"/>
      <c r="F57" s="928"/>
      <c r="G57" s="928"/>
      <c r="H57" s="928"/>
      <c r="I57" s="928"/>
      <c r="J57" s="937" t="s">
        <v>16</v>
      </c>
      <c r="K57" s="946" t="s">
        <v>532</v>
      </c>
      <c r="L57" s="954" t="s">
        <v>533</v>
      </c>
      <c r="M57" s="954" t="s">
        <v>534</v>
      </c>
      <c r="N57" s="954" t="s">
        <v>535</v>
      </c>
      <c r="O57" s="964" t="s">
        <v>536</v>
      </c>
      <c r="P57" s="734"/>
      <c r="Q57" s="734"/>
      <c r="R57" s="734"/>
      <c r="S57" s="734"/>
      <c r="T57" s="734"/>
      <c r="U57" s="734"/>
    </row>
    <row r="58" spans="1:21" ht="31.5" customHeight="1">
      <c r="B58" s="900" t="s">
        <v>60</v>
      </c>
      <c r="C58" s="913"/>
      <c r="D58" s="920" t="s">
        <v>63</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65</v>
      </c>
      <c r="E60" s="931"/>
      <c r="F60" s="931"/>
      <c r="G60" s="931"/>
      <c r="H60" s="931"/>
      <c r="I60" s="931"/>
      <c r="J60" s="940"/>
      <c r="K60" s="949" t="s">
        <v>201</v>
      </c>
      <c r="L60" s="957" t="s">
        <v>201</v>
      </c>
      <c r="M60" s="957" t="s">
        <v>201</v>
      </c>
      <c r="N60" s="957" t="s">
        <v>201</v>
      </c>
      <c r="O60" s="967" t="s">
        <v>201</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R0nCetC4kGP83XrkKDsxopmAMombSSzAh2Fqb/Bgr46JnNYs1zzYYF9NyKw2A59bhfwx5yS5QErAwkIJMKmbuQ==" saltValue="m1jyl8UWkGx0a+CGnfUF+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532</v>
      </c>
      <c r="J40" s="950" t="s">
        <v>533</v>
      </c>
      <c r="K40" s="950" t="s">
        <v>534</v>
      </c>
      <c r="L40" s="950" t="s">
        <v>535</v>
      </c>
      <c r="M40" s="990" t="s">
        <v>536</v>
      </c>
    </row>
    <row r="41" spans="2:13" ht="27.75" customHeight="1">
      <c r="B41" s="892" t="s">
        <v>33</v>
      </c>
      <c r="C41" s="906"/>
      <c r="D41" s="916"/>
      <c r="E41" s="973" t="s">
        <v>66</v>
      </c>
      <c r="F41" s="973"/>
      <c r="G41" s="973"/>
      <c r="H41" s="979"/>
      <c r="I41" s="983">
        <v>28689</v>
      </c>
      <c r="J41" s="987">
        <v>27704</v>
      </c>
      <c r="K41" s="987">
        <v>26711</v>
      </c>
      <c r="L41" s="987">
        <v>26102</v>
      </c>
      <c r="M41" s="991">
        <v>25250</v>
      </c>
    </row>
    <row r="42" spans="2:13" ht="27.75" customHeight="1">
      <c r="B42" s="893"/>
      <c r="C42" s="907"/>
      <c r="D42" s="917"/>
      <c r="E42" s="974" t="s">
        <v>75</v>
      </c>
      <c r="F42" s="974"/>
      <c r="G42" s="974"/>
      <c r="H42" s="980"/>
      <c r="I42" s="984">
        <v>26</v>
      </c>
      <c r="J42" s="988">
        <v>140</v>
      </c>
      <c r="K42" s="988">
        <v>104</v>
      </c>
      <c r="L42" s="988">
        <v>67</v>
      </c>
      <c r="M42" s="992">
        <v>33</v>
      </c>
    </row>
    <row r="43" spans="2:13" ht="27.75" customHeight="1">
      <c r="B43" s="893"/>
      <c r="C43" s="907"/>
      <c r="D43" s="917"/>
      <c r="E43" s="974" t="s">
        <v>76</v>
      </c>
      <c r="F43" s="974"/>
      <c r="G43" s="974"/>
      <c r="H43" s="980"/>
      <c r="I43" s="984">
        <v>7755</v>
      </c>
      <c r="J43" s="988">
        <v>7161</v>
      </c>
      <c r="K43" s="988">
        <v>6249</v>
      </c>
      <c r="L43" s="988">
        <v>5585</v>
      </c>
      <c r="M43" s="992">
        <v>5343</v>
      </c>
    </row>
    <row r="44" spans="2:13" ht="27.75" customHeight="1">
      <c r="B44" s="893"/>
      <c r="C44" s="907"/>
      <c r="D44" s="917"/>
      <c r="E44" s="974" t="s">
        <v>17</v>
      </c>
      <c r="F44" s="974"/>
      <c r="G44" s="974"/>
      <c r="H44" s="980"/>
      <c r="I44" s="984">
        <v>6</v>
      </c>
      <c r="J44" s="988" t="s">
        <v>201</v>
      </c>
      <c r="K44" s="988" t="s">
        <v>201</v>
      </c>
      <c r="L44" s="988" t="s">
        <v>201</v>
      </c>
      <c r="M44" s="992" t="s">
        <v>201</v>
      </c>
    </row>
    <row r="45" spans="2:13" ht="27.75" customHeight="1">
      <c r="B45" s="893"/>
      <c r="C45" s="907"/>
      <c r="D45" s="917"/>
      <c r="E45" s="974" t="s">
        <v>79</v>
      </c>
      <c r="F45" s="974"/>
      <c r="G45" s="974"/>
      <c r="H45" s="980"/>
      <c r="I45" s="984">
        <v>1107</v>
      </c>
      <c r="J45" s="988">
        <v>960</v>
      </c>
      <c r="K45" s="988">
        <v>807</v>
      </c>
      <c r="L45" s="988">
        <v>644</v>
      </c>
      <c r="M45" s="992">
        <v>555</v>
      </c>
    </row>
    <row r="46" spans="2:13" ht="27.75" customHeight="1">
      <c r="B46" s="893"/>
      <c r="C46" s="907"/>
      <c r="D46" s="918"/>
      <c r="E46" s="974" t="s">
        <v>78</v>
      </c>
      <c r="F46" s="974"/>
      <c r="G46" s="974"/>
      <c r="H46" s="980"/>
      <c r="I46" s="984" t="s">
        <v>201</v>
      </c>
      <c r="J46" s="988" t="s">
        <v>201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55</v>
      </c>
      <c r="F48" s="974"/>
      <c r="G48" s="974"/>
      <c r="H48" s="980"/>
      <c r="I48" s="984" t="s">
        <v>201</v>
      </c>
      <c r="J48" s="988" t="s">
        <v>201</v>
      </c>
      <c r="K48" s="988" t="s">
        <v>201</v>
      </c>
      <c r="L48" s="988" t="s">
        <v>201</v>
      </c>
      <c r="M48" s="992" t="s">
        <v>201</v>
      </c>
    </row>
    <row r="49" spans="2:13" ht="27.75" customHeight="1">
      <c r="B49" s="894"/>
      <c r="C49" s="908"/>
      <c r="D49" s="917"/>
      <c r="E49" s="974" t="s">
        <v>85</v>
      </c>
      <c r="F49" s="974"/>
      <c r="G49" s="974"/>
      <c r="H49" s="980"/>
      <c r="I49" s="984" t="s">
        <v>201</v>
      </c>
      <c r="J49" s="988" t="s">
        <v>201</v>
      </c>
      <c r="K49" s="988" t="s">
        <v>201</v>
      </c>
      <c r="L49" s="988" t="s">
        <v>201</v>
      </c>
      <c r="M49" s="992" t="s">
        <v>201</v>
      </c>
    </row>
    <row r="50" spans="2:13" ht="27.75" customHeight="1">
      <c r="B50" s="968" t="s">
        <v>87</v>
      </c>
      <c r="C50" s="970"/>
      <c r="D50" s="972"/>
      <c r="E50" s="974" t="s">
        <v>89</v>
      </c>
      <c r="F50" s="974"/>
      <c r="G50" s="974"/>
      <c r="H50" s="980"/>
      <c r="I50" s="984">
        <v>8390</v>
      </c>
      <c r="J50" s="988">
        <v>8420</v>
      </c>
      <c r="K50" s="988">
        <v>8539</v>
      </c>
      <c r="L50" s="988">
        <v>9162</v>
      </c>
      <c r="M50" s="992">
        <v>9118</v>
      </c>
    </row>
    <row r="51" spans="2:13" ht="27.75" customHeight="1">
      <c r="B51" s="893"/>
      <c r="C51" s="907"/>
      <c r="D51" s="917"/>
      <c r="E51" s="974" t="s">
        <v>92</v>
      </c>
      <c r="F51" s="974"/>
      <c r="G51" s="974"/>
      <c r="H51" s="980"/>
      <c r="I51" s="984">
        <v>3275</v>
      </c>
      <c r="J51" s="988">
        <v>3175</v>
      </c>
      <c r="K51" s="988">
        <v>2891</v>
      </c>
      <c r="L51" s="988">
        <v>2571</v>
      </c>
      <c r="M51" s="992">
        <v>2391</v>
      </c>
    </row>
    <row r="52" spans="2:13" ht="27.75" customHeight="1">
      <c r="B52" s="894"/>
      <c r="C52" s="908"/>
      <c r="D52" s="917"/>
      <c r="E52" s="974" t="s">
        <v>41</v>
      </c>
      <c r="F52" s="974"/>
      <c r="G52" s="974"/>
      <c r="H52" s="980"/>
      <c r="I52" s="984">
        <v>22697</v>
      </c>
      <c r="J52" s="988">
        <v>21681</v>
      </c>
      <c r="K52" s="988">
        <v>20403</v>
      </c>
      <c r="L52" s="988">
        <v>19841</v>
      </c>
      <c r="M52" s="992">
        <v>19114</v>
      </c>
    </row>
    <row r="53" spans="2:13" ht="27.75" customHeight="1">
      <c r="B53" s="896" t="s">
        <v>47</v>
      </c>
      <c r="C53" s="910"/>
      <c r="D53" s="919"/>
      <c r="E53" s="976" t="s">
        <v>94</v>
      </c>
      <c r="F53" s="976"/>
      <c r="G53" s="976"/>
      <c r="H53" s="982"/>
      <c r="I53" s="985">
        <v>3220</v>
      </c>
      <c r="J53" s="989">
        <v>2689</v>
      </c>
      <c r="K53" s="989">
        <v>2038</v>
      </c>
      <c r="L53" s="989">
        <v>825</v>
      </c>
      <c r="M53" s="993">
        <v>558</v>
      </c>
    </row>
    <row r="54" spans="2:13" ht="27.75" customHeight="1">
      <c r="B54" s="969" t="s">
        <v>68</v>
      </c>
      <c r="C54" s="868"/>
      <c r="D54" s="868"/>
      <c r="E54" s="977"/>
      <c r="F54" s="977"/>
      <c r="G54" s="977"/>
      <c r="H54" s="977"/>
      <c r="I54" s="986"/>
      <c r="J54" s="986"/>
      <c r="K54" s="986"/>
      <c r="L54" s="986"/>
      <c r="M54" s="986"/>
    </row>
    <row r="55" spans="2:13"/>
  </sheetData>
  <sheetProtection algorithmName="SHA-512" hashValue="mntqQJovmwiXGeCxGdnUy7gS7CtuZYqSWltDkoTgV8QSAGkaO0wNr6kV6bw157/4GX2dNKe+taFVq13KcQQViw==" saltValue="gT1GVl2S5JdGoBiTRgg1F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5</v>
      </c>
      <c r="C54" s="1000"/>
      <c r="D54" s="1000"/>
      <c r="E54" s="1009" t="s">
        <v>16</v>
      </c>
      <c r="F54" s="1016" t="s">
        <v>534</v>
      </c>
      <c r="G54" s="1016" t="s">
        <v>535</v>
      </c>
      <c r="H54" s="1024" t="s">
        <v>536</v>
      </c>
    </row>
    <row r="55" spans="2:8" ht="52.5" customHeight="1">
      <c r="B55" s="995"/>
      <c r="C55" s="1001" t="s">
        <v>98</v>
      </c>
      <c r="D55" s="1001"/>
      <c r="E55" s="1010"/>
      <c r="F55" s="1017">
        <v>2247</v>
      </c>
      <c r="G55" s="1017">
        <v>2400</v>
      </c>
      <c r="H55" s="1025">
        <v>2516</v>
      </c>
    </row>
    <row r="56" spans="2:8" ht="52.5" customHeight="1">
      <c r="B56" s="996"/>
      <c r="C56" s="1002" t="s">
        <v>101</v>
      </c>
      <c r="D56" s="1002"/>
      <c r="E56" s="1011"/>
      <c r="F56" s="1018">
        <v>2340</v>
      </c>
      <c r="G56" s="1018">
        <v>2540</v>
      </c>
      <c r="H56" s="1026">
        <v>2373</v>
      </c>
    </row>
    <row r="57" spans="2:8" ht="53.25" customHeight="1">
      <c r="B57" s="996"/>
      <c r="C57" s="1003" t="s">
        <v>72</v>
      </c>
      <c r="D57" s="1003"/>
      <c r="E57" s="1012"/>
      <c r="F57" s="1019">
        <v>4851</v>
      </c>
      <c r="G57" s="1019">
        <v>5106</v>
      </c>
      <c r="H57" s="1027">
        <v>5053</v>
      </c>
    </row>
    <row r="58" spans="2:8" ht="45.75" customHeight="1">
      <c r="B58" s="997"/>
      <c r="C58" s="1004" t="s">
        <v>392</v>
      </c>
      <c r="D58" s="1007"/>
      <c r="E58" s="1013"/>
      <c r="F58" s="1020">
        <v>1134</v>
      </c>
      <c r="G58" s="1020">
        <v>1407</v>
      </c>
      <c r="H58" s="1028">
        <v>1225</v>
      </c>
    </row>
    <row r="59" spans="2:8" ht="45.75" customHeight="1">
      <c r="B59" s="997"/>
      <c r="C59" s="1004" t="s">
        <v>462</v>
      </c>
      <c r="D59" s="1007"/>
      <c r="E59" s="1013"/>
      <c r="F59" s="1020">
        <v>1232</v>
      </c>
      <c r="G59" s="1020">
        <v>1232</v>
      </c>
      <c r="H59" s="1028">
        <v>1162</v>
      </c>
    </row>
    <row r="60" spans="2:8" ht="45.75" customHeight="1">
      <c r="B60" s="997"/>
      <c r="C60" s="1004" t="s">
        <v>542</v>
      </c>
      <c r="D60" s="1007"/>
      <c r="E60" s="1013"/>
      <c r="F60" s="1020">
        <v>730</v>
      </c>
      <c r="G60" s="1020">
        <v>759</v>
      </c>
      <c r="H60" s="1028">
        <v>839</v>
      </c>
    </row>
    <row r="61" spans="2:8" ht="45.75" customHeight="1">
      <c r="B61" s="997"/>
      <c r="C61" s="1004" t="s">
        <v>217</v>
      </c>
      <c r="D61" s="1007"/>
      <c r="E61" s="1013"/>
      <c r="F61" s="1020">
        <v>730</v>
      </c>
      <c r="G61" s="1020">
        <v>759</v>
      </c>
      <c r="H61" s="1028">
        <v>697</v>
      </c>
    </row>
    <row r="62" spans="2:8" ht="45.75" customHeight="1">
      <c r="B62" s="998"/>
      <c r="C62" s="1005" t="s">
        <v>429</v>
      </c>
      <c r="D62" s="1008"/>
      <c r="E62" s="1014"/>
      <c r="F62" s="1021">
        <v>274</v>
      </c>
      <c r="G62" s="1021">
        <v>266</v>
      </c>
      <c r="H62" s="1029">
        <v>256</v>
      </c>
    </row>
    <row r="63" spans="2:8" ht="52.5" customHeight="1">
      <c r="B63" s="999"/>
      <c r="C63" s="1006" t="s">
        <v>104</v>
      </c>
      <c r="D63" s="1006"/>
      <c r="E63" s="1015"/>
      <c r="F63" s="1022">
        <v>9438</v>
      </c>
      <c r="G63" s="1022">
        <v>10046</v>
      </c>
      <c r="H63" s="1030">
        <v>9942</v>
      </c>
    </row>
    <row r="64" spans="2:8"/>
  </sheetData>
  <sheetProtection algorithmName="SHA-512" hashValue="lwbLFwLHiMbuYWAPLer0PQPSreBr/hgTBiUsBYW1fU/URNQ8N8cX2u5W4p6KMG3U/dnr6Cj+H6jSmPz2p5l/Zw==" saltValue="Eql/YK4pqcCxlT0nJpuC+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I37" zoomScale="90" zoomScaleNormal="90" zoomScaleSheetLayoutView="55" workbookViewId="0">
      <selection activeCell="AN65" sqref="AN65:DC69"/>
    </sheetView>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543</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544</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548</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167</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532</v>
      </c>
      <c r="BQ50" s="1065"/>
      <c r="BR50" s="1065"/>
      <c r="BS50" s="1065"/>
      <c r="BT50" s="1065"/>
      <c r="BU50" s="1065"/>
      <c r="BV50" s="1065"/>
      <c r="BW50" s="1065"/>
      <c r="BX50" s="1065" t="s">
        <v>533</v>
      </c>
      <c r="BY50" s="1065"/>
      <c r="BZ50" s="1065"/>
      <c r="CA50" s="1065"/>
      <c r="CB50" s="1065"/>
      <c r="CC50" s="1065"/>
      <c r="CD50" s="1065"/>
      <c r="CE50" s="1065"/>
      <c r="CF50" s="1065" t="s">
        <v>534</v>
      </c>
      <c r="CG50" s="1065"/>
      <c r="CH50" s="1065"/>
      <c r="CI50" s="1065"/>
      <c r="CJ50" s="1065"/>
      <c r="CK50" s="1065"/>
      <c r="CL50" s="1065"/>
      <c r="CM50" s="1065"/>
      <c r="CN50" s="1065" t="s">
        <v>535</v>
      </c>
      <c r="CO50" s="1065"/>
      <c r="CP50" s="1065"/>
      <c r="CQ50" s="1065"/>
      <c r="CR50" s="1065"/>
      <c r="CS50" s="1065"/>
      <c r="CT50" s="1065"/>
      <c r="CU50" s="1065"/>
      <c r="CV50" s="1065" t="s">
        <v>536</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545</v>
      </c>
      <c r="AO51" s="1064"/>
      <c r="AP51" s="1064"/>
      <c r="AQ51" s="1064"/>
      <c r="AR51" s="1064"/>
      <c r="AS51" s="1064"/>
      <c r="AT51" s="1064"/>
      <c r="AU51" s="1064"/>
      <c r="AV51" s="1064"/>
      <c r="AW51" s="1064"/>
      <c r="AX51" s="1064"/>
      <c r="AY51" s="1064"/>
      <c r="AZ51" s="1064"/>
      <c r="BA51" s="1064"/>
      <c r="BB51" s="1064" t="s">
        <v>546</v>
      </c>
      <c r="BC51" s="1064"/>
      <c r="BD51" s="1064"/>
      <c r="BE51" s="1064"/>
      <c r="BF51" s="1064"/>
      <c r="BG51" s="1064"/>
      <c r="BH51" s="1064"/>
      <c r="BI51" s="1064"/>
      <c r="BJ51" s="1064"/>
      <c r="BK51" s="1064"/>
      <c r="BL51" s="1064"/>
      <c r="BM51" s="1064"/>
      <c r="BN51" s="1064"/>
      <c r="BO51" s="1064"/>
      <c r="BP51" s="1069">
        <v>31.6</v>
      </c>
      <c r="BQ51" s="1069"/>
      <c r="BR51" s="1069"/>
      <c r="BS51" s="1069"/>
      <c r="BT51" s="1069"/>
      <c r="BU51" s="1069"/>
      <c r="BV51" s="1069"/>
      <c r="BW51" s="1069"/>
      <c r="BX51" s="1069">
        <v>26.3</v>
      </c>
      <c r="BY51" s="1069"/>
      <c r="BZ51" s="1069"/>
      <c r="CA51" s="1069"/>
      <c r="CB51" s="1069"/>
      <c r="CC51" s="1069"/>
      <c r="CD51" s="1069"/>
      <c r="CE51" s="1069"/>
      <c r="CF51" s="1069">
        <v>19.3</v>
      </c>
      <c r="CG51" s="1069"/>
      <c r="CH51" s="1069"/>
      <c r="CI51" s="1069"/>
      <c r="CJ51" s="1069"/>
      <c r="CK51" s="1069"/>
      <c r="CL51" s="1069"/>
      <c r="CM51" s="1069"/>
      <c r="CN51" s="1069">
        <v>7.5</v>
      </c>
      <c r="CO51" s="1069"/>
      <c r="CP51" s="1069"/>
      <c r="CQ51" s="1069"/>
      <c r="CR51" s="1069"/>
      <c r="CS51" s="1069"/>
      <c r="CT51" s="1069"/>
      <c r="CU51" s="1069"/>
      <c r="CV51" s="1069">
        <v>5.2</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547</v>
      </c>
      <c r="BC53" s="1064"/>
      <c r="BD53" s="1064"/>
      <c r="BE53" s="1064"/>
      <c r="BF53" s="1064"/>
      <c r="BG53" s="1064"/>
      <c r="BH53" s="1064"/>
      <c r="BI53" s="1064"/>
      <c r="BJ53" s="1064"/>
      <c r="BK53" s="1064"/>
      <c r="BL53" s="1064"/>
      <c r="BM53" s="1064"/>
      <c r="BN53" s="1064"/>
      <c r="BO53" s="1064"/>
      <c r="BP53" s="1069">
        <v>58.6</v>
      </c>
      <c r="BQ53" s="1069"/>
      <c r="BR53" s="1069"/>
      <c r="BS53" s="1069"/>
      <c r="BT53" s="1069"/>
      <c r="BU53" s="1069"/>
      <c r="BV53" s="1069"/>
      <c r="BW53" s="1069"/>
      <c r="BX53" s="1069">
        <v>60</v>
      </c>
      <c r="BY53" s="1069"/>
      <c r="BZ53" s="1069"/>
      <c r="CA53" s="1069"/>
      <c r="CB53" s="1069"/>
      <c r="CC53" s="1069"/>
      <c r="CD53" s="1069"/>
      <c r="CE53" s="1069"/>
      <c r="CF53" s="1069">
        <v>61.5</v>
      </c>
      <c r="CG53" s="1069"/>
      <c r="CH53" s="1069"/>
      <c r="CI53" s="1069"/>
      <c r="CJ53" s="1069"/>
      <c r="CK53" s="1069"/>
      <c r="CL53" s="1069"/>
      <c r="CM53" s="1069"/>
      <c r="CN53" s="1069">
        <v>63.4</v>
      </c>
      <c r="CO53" s="1069"/>
      <c r="CP53" s="1069"/>
      <c r="CQ53" s="1069"/>
      <c r="CR53" s="1069"/>
      <c r="CS53" s="1069"/>
      <c r="CT53" s="1069"/>
      <c r="CU53" s="1069"/>
      <c r="CV53" s="1069">
        <v>64.8</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518</v>
      </c>
      <c r="AO55" s="1065"/>
      <c r="AP55" s="1065"/>
      <c r="AQ55" s="1065"/>
      <c r="AR55" s="1065"/>
      <c r="AS55" s="1065"/>
      <c r="AT55" s="1065"/>
      <c r="AU55" s="1065"/>
      <c r="AV55" s="1065"/>
      <c r="AW55" s="1065"/>
      <c r="AX55" s="1065"/>
      <c r="AY55" s="1065"/>
      <c r="AZ55" s="1065"/>
      <c r="BA55" s="1065"/>
      <c r="BB55" s="1064" t="s">
        <v>546</v>
      </c>
      <c r="BC55" s="1064"/>
      <c r="BD55" s="1064"/>
      <c r="BE55" s="1064"/>
      <c r="BF55" s="1064"/>
      <c r="BG55" s="1064"/>
      <c r="BH55" s="1064"/>
      <c r="BI55" s="1064"/>
      <c r="BJ55" s="1064"/>
      <c r="BK55" s="1064"/>
      <c r="BL55" s="1064"/>
      <c r="BM55" s="1064"/>
      <c r="BN55" s="1064"/>
      <c r="BO55" s="1064"/>
      <c r="BP55" s="1069">
        <v>48</v>
      </c>
      <c r="BQ55" s="1069"/>
      <c r="BR55" s="1069"/>
      <c r="BS55" s="1069"/>
      <c r="BT55" s="1069"/>
      <c r="BU55" s="1069"/>
      <c r="BV55" s="1069"/>
      <c r="BW55" s="1069"/>
      <c r="BX55" s="1069">
        <v>49.1</v>
      </c>
      <c r="BY55" s="1069"/>
      <c r="BZ55" s="1069"/>
      <c r="CA55" s="1069"/>
      <c r="CB55" s="1069"/>
      <c r="CC55" s="1069"/>
      <c r="CD55" s="1069"/>
      <c r="CE55" s="1069"/>
      <c r="CF55" s="1069">
        <v>41.5</v>
      </c>
      <c r="CG55" s="1069"/>
      <c r="CH55" s="1069"/>
      <c r="CI55" s="1069"/>
      <c r="CJ55" s="1069"/>
      <c r="CK55" s="1069"/>
      <c r="CL55" s="1069"/>
      <c r="CM55" s="1069"/>
      <c r="CN55" s="1069">
        <v>25.2</v>
      </c>
      <c r="CO55" s="1069"/>
      <c r="CP55" s="1069"/>
      <c r="CQ55" s="1069"/>
      <c r="CR55" s="1069"/>
      <c r="CS55" s="1069"/>
      <c r="CT55" s="1069"/>
      <c r="CU55" s="1069"/>
      <c r="CV55" s="1069">
        <v>15.7</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547</v>
      </c>
      <c r="BC57" s="1064"/>
      <c r="BD57" s="1064"/>
      <c r="BE57" s="1064"/>
      <c r="BF57" s="1064"/>
      <c r="BG57" s="1064"/>
      <c r="BH57" s="1064"/>
      <c r="BI57" s="1064"/>
      <c r="BJ57" s="1064"/>
      <c r="BK57" s="1064"/>
      <c r="BL57" s="1064"/>
      <c r="BM57" s="1064"/>
      <c r="BN57" s="1064"/>
      <c r="BO57" s="1064"/>
      <c r="BP57" s="1069">
        <v>60.8</v>
      </c>
      <c r="BQ57" s="1069"/>
      <c r="BR57" s="1069"/>
      <c r="BS57" s="1069"/>
      <c r="BT57" s="1069"/>
      <c r="BU57" s="1069"/>
      <c r="BV57" s="1069"/>
      <c r="BW57" s="1069"/>
      <c r="BX57" s="1069">
        <v>61</v>
      </c>
      <c r="BY57" s="1069"/>
      <c r="BZ57" s="1069"/>
      <c r="CA57" s="1069"/>
      <c r="CB57" s="1069"/>
      <c r="CC57" s="1069"/>
      <c r="CD57" s="1069"/>
      <c r="CE57" s="1069"/>
      <c r="CF57" s="1069">
        <v>61.7</v>
      </c>
      <c r="CG57" s="1069"/>
      <c r="CH57" s="1069"/>
      <c r="CI57" s="1069"/>
      <c r="CJ57" s="1069"/>
      <c r="CK57" s="1069"/>
      <c r="CL57" s="1069"/>
      <c r="CM57" s="1069"/>
      <c r="CN57" s="1069">
        <v>62.5</v>
      </c>
      <c r="CO57" s="1069"/>
      <c r="CP57" s="1069"/>
      <c r="CQ57" s="1069"/>
      <c r="CR57" s="1069"/>
      <c r="CS57" s="1069"/>
      <c r="CT57" s="1069"/>
      <c r="CU57" s="1069"/>
      <c r="CV57" s="1069">
        <v>65</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332</v>
      </c>
    </row>
    <row r="64" spans="1:109">
      <c r="B64" s="728"/>
      <c r="G64" s="1040"/>
      <c r="N64" s="1059"/>
      <c r="AM64" s="1040"/>
      <c r="AN64" s="1040" t="s">
        <v>544</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71</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167</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532</v>
      </c>
      <c r="BQ72" s="1065"/>
      <c r="BR72" s="1065"/>
      <c r="BS72" s="1065"/>
      <c r="BT72" s="1065"/>
      <c r="BU72" s="1065"/>
      <c r="BV72" s="1065"/>
      <c r="BW72" s="1065"/>
      <c r="BX72" s="1065" t="s">
        <v>533</v>
      </c>
      <c r="BY72" s="1065"/>
      <c r="BZ72" s="1065"/>
      <c r="CA72" s="1065"/>
      <c r="CB72" s="1065"/>
      <c r="CC72" s="1065"/>
      <c r="CD72" s="1065"/>
      <c r="CE72" s="1065"/>
      <c r="CF72" s="1065" t="s">
        <v>534</v>
      </c>
      <c r="CG72" s="1065"/>
      <c r="CH72" s="1065"/>
      <c r="CI72" s="1065"/>
      <c r="CJ72" s="1065"/>
      <c r="CK72" s="1065"/>
      <c r="CL72" s="1065"/>
      <c r="CM72" s="1065"/>
      <c r="CN72" s="1065" t="s">
        <v>535</v>
      </c>
      <c r="CO72" s="1065"/>
      <c r="CP72" s="1065"/>
      <c r="CQ72" s="1065"/>
      <c r="CR72" s="1065"/>
      <c r="CS72" s="1065"/>
      <c r="CT72" s="1065"/>
      <c r="CU72" s="1065"/>
      <c r="CV72" s="1065" t="s">
        <v>536</v>
      </c>
      <c r="CW72" s="1065"/>
      <c r="CX72" s="1065"/>
      <c r="CY72" s="1065"/>
      <c r="CZ72" s="1065"/>
      <c r="DA72" s="1065"/>
      <c r="DB72" s="1065"/>
      <c r="DC72" s="1065"/>
    </row>
    <row r="73" spans="2:107">
      <c r="B73" s="728"/>
      <c r="G73" s="1042"/>
      <c r="H73" s="1042"/>
      <c r="I73" s="1042"/>
      <c r="J73" s="1042"/>
      <c r="K73" s="1052"/>
      <c r="L73" s="1052"/>
      <c r="M73" s="1052"/>
      <c r="N73" s="1052"/>
      <c r="AM73" s="1044"/>
      <c r="AN73" s="1064" t="s">
        <v>545</v>
      </c>
      <c r="AO73" s="1064"/>
      <c r="AP73" s="1064"/>
      <c r="AQ73" s="1064"/>
      <c r="AR73" s="1064"/>
      <c r="AS73" s="1064"/>
      <c r="AT73" s="1064"/>
      <c r="AU73" s="1064"/>
      <c r="AV73" s="1064"/>
      <c r="AW73" s="1064"/>
      <c r="AX73" s="1064"/>
      <c r="AY73" s="1064"/>
      <c r="AZ73" s="1064"/>
      <c r="BA73" s="1064"/>
      <c r="BB73" s="1064" t="s">
        <v>546</v>
      </c>
      <c r="BC73" s="1064"/>
      <c r="BD73" s="1064"/>
      <c r="BE73" s="1064"/>
      <c r="BF73" s="1064"/>
      <c r="BG73" s="1064"/>
      <c r="BH73" s="1064"/>
      <c r="BI73" s="1064"/>
      <c r="BJ73" s="1064"/>
      <c r="BK73" s="1064"/>
      <c r="BL73" s="1064"/>
      <c r="BM73" s="1064"/>
      <c r="BN73" s="1064"/>
      <c r="BO73" s="1064"/>
      <c r="BP73" s="1069">
        <v>31.6</v>
      </c>
      <c r="BQ73" s="1069"/>
      <c r="BR73" s="1069"/>
      <c r="BS73" s="1069"/>
      <c r="BT73" s="1069"/>
      <c r="BU73" s="1069"/>
      <c r="BV73" s="1069"/>
      <c r="BW73" s="1069"/>
      <c r="BX73" s="1069">
        <v>26.3</v>
      </c>
      <c r="BY73" s="1069"/>
      <c r="BZ73" s="1069"/>
      <c r="CA73" s="1069"/>
      <c r="CB73" s="1069"/>
      <c r="CC73" s="1069"/>
      <c r="CD73" s="1069"/>
      <c r="CE73" s="1069"/>
      <c r="CF73" s="1069">
        <v>19.3</v>
      </c>
      <c r="CG73" s="1069"/>
      <c r="CH73" s="1069"/>
      <c r="CI73" s="1069"/>
      <c r="CJ73" s="1069"/>
      <c r="CK73" s="1069"/>
      <c r="CL73" s="1069"/>
      <c r="CM73" s="1069"/>
      <c r="CN73" s="1069">
        <v>7.5</v>
      </c>
      <c r="CO73" s="1069"/>
      <c r="CP73" s="1069"/>
      <c r="CQ73" s="1069"/>
      <c r="CR73" s="1069"/>
      <c r="CS73" s="1069"/>
      <c r="CT73" s="1069"/>
      <c r="CU73" s="1069"/>
      <c r="CV73" s="1069">
        <v>5.2</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414</v>
      </c>
      <c r="BC75" s="1064"/>
      <c r="BD75" s="1064"/>
      <c r="BE75" s="1064"/>
      <c r="BF75" s="1064"/>
      <c r="BG75" s="1064"/>
      <c r="BH75" s="1064"/>
      <c r="BI75" s="1064"/>
      <c r="BJ75" s="1064"/>
      <c r="BK75" s="1064"/>
      <c r="BL75" s="1064"/>
      <c r="BM75" s="1064"/>
      <c r="BN75" s="1064"/>
      <c r="BO75" s="1064"/>
      <c r="BP75" s="1069">
        <v>8.5</v>
      </c>
      <c r="BQ75" s="1069"/>
      <c r="BR75" s="1069"/>
      <c r="BS75" s="1069"/>
      <c r="BT75" s="1069"/>
      <c r="BU75" s="1069"/>
      <c r="BV75" s="1069"/>
      <c r="BW75" s="1069"/>
      <c r="BX75" s="1069">
        <v>9.1999999999999993</v>
      </c>
      <c r="BY75" s="1069"/>
      <c r="BZ75" s="1069"/>
      <c r="CA75" s="1069"/>
      <c r="CB75" s="1069"/>
      <c r="CC75" s="1069"/>
      <c r="CD75" s="1069"/>
      <c r="CE75" s="1069"/>
      <c r="CF75" s="1069">
        <v>9.6999999999999993</v>
      </c>
      <c r="CG75" s="1069"/>
      <c r="CH75" s="1069"/>
      <c r="CI75" s="1069"/>
      <c r="CJ75" s="1069"/>
      <c r="CK75" s="1069"/>
      <c r="CL75" s="1069"/>
      <c r="CM75" s="1069"/>
      <c r="CN75" s="1069">
        <v>10.199999999999999</v>
      </c>
      <c r="CO75" s="1069"/>
      <c r="CP75" s="1069"/>
      <c r="CQ75" s="1069"/>
      <c r="CR75" s="1069"/>
      <c r="CS75" s="1069"/>
      <c r="CT75" s="1069"/>
      <c r="CU75" s="1069"/>
      <c r="CV75" s="1069">
        <v>10.3</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518</v>
      </c>
      <c r="AO77" s="1065"/>
      <c r="AP77" s="1065"/>
      <c r="AQ77" s="1065"/>
      <c r="AR77" s="1065"/>
      <c r="AS77" s="1065"/>
      <c r="AT77" s="1065"/>
      <c r="AU77" s="1065"/>
      <c r="AV77" s="1065"/>
      <c r="AW77" s="1065"/>
      <c r="AX77" s="1065"/>
      <c r="AY77" s="1065"/>
      <c r="AZ77" s="1065"/>
      <c r="BA77" s="1065"/>
      <c r="BB77" s="1064" t="s">
        <v>546</v>
      </c>
      <c r="BC77" s="1064"/>
      <c r="BD77" s="1064"/>
      <c r="BE77" s="1064"/>
      <c r="BF77" s="1064"/>
      <c r="BG77" s="1064"/>
      <c r="BH77" s="1064"/>
      <c r="BI77" s="1064"/>
      <c r="BJ77" s="1064"/>
      <c r="BK77" s="1064"/>
      <c r="BL77" s="1064"/>
      <c r="BM77" s="1064"/>
      <c r="BN77" s="1064"/>
      <c r="BO77" s="1064"/>
      <c r="BP77" s="1069">
        <v>48</v>
      </c>
      <c r="BQ77" s="1069"/>
      <c r="BR77" s="1069"/>
      <c r="BS77" s="1069"/>
      <c r="BT77" s="1069"/>
      <c r="BU77" s="1069"/>
      <c r="BV77" s="1069"/>
      <c r="BW77" s="1069"/>
      <c r="BX77" s="1069">
        <v>49.1</v>
      </c>
      <c r="BY77" s="1069"/>
      <c r="BZ77" s="1069"/>
      <c r="CA77" s="1069"/>
      <c r="CB77" s="1069"/>
      <c r="CC77" s="1069"/>
      <c r="CD77" s="1069"/>
      <c r="CE77" s="1069"/>
      <c r="CF77" s="1069">
        <v>41.5</v>
      </c>
      <c r="CG77" s="1069"/>
      <c r="CH77" s="1069"/>
      <c r="CI77" s="1069"/>
      <c r="CJ77" s="1069"/>
      <c r="CK77" s="1069"/>
      <c r="CL77" s="1069"/>
      <c r="CM77" s="1069"/>
      <c r="CN77" s="1069">
        <v>25.2</v>
      </c>
      <c r="CO77" s="1069"/>
      <c r="CP77" s="1069"/>
      <c r="CQ77" s="1069"/>
      <c r="CR77" s="1069"/>
      <c r="CS77" s="1069"/>
      <c r="CT77" s="1069"/>
      <c r="CU77" s="1069"/>
      <c r="CV77" s="1069">
        <v>15.7</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414</v>
      </c>
      <c r="BC79" s="1064"/>
      <c r="BD79" s="1064"/>
      <c r="BE79" s="1064"/>
      <c r="BF79" s="1064"/>
      <c r="BG79" s="1064"/>
      <c r="BH79" s="1064"/>
      <c r="BI79" s="1064"/>
      <c r="BJ79" s="1064"/>
      <c r="BK79" s="1064"/>
      <c r="BL79" s="1064"/>
      <c r="BM79" s="1064"/>
      <c r="BN79" s="1064"/>
      <c r="BO79" s="1064"/>
      <c r="BP79" s="1069">
        <v>9.6</v>
      </c>
      <c r="BQ79" s="1069"/>
      <c r="BR79" s="1069"/>
      <c r="BS79" s="1069"/>
      <c r="BT79" s="1069"/>
      <c r="BU79" s="1069"/>
      <c r="BV79" s="1069"/>
      <c r="BW79" s="1069"/>
      <c r="BX79" s="1069">
        <v>9.5</v>
      </c>
      <c r="BY79" s="1069"/>
      <c r="BZ79" s="1069"/>
      <c r="CA79" s="1069"/>
      <c r="CB79" s="1069"/>
      <c r="CC79" s="1069"/>
      <c r="CD79" s="1069"/>
      <c r="CE79" s="1069"/>
      <c r="CF79" s="1069">
        <v>9.1999999999999993</v>
      </c>
      <c r="CG79" s="1069"/>
      <c r="CH79" s="1069"/>
      <c r="CI79" s="1069"/>
      <c r="CJ79" s="1069"/>
      <c r="CK79" s="1069"/>
      <c r="CL79" s="1069"/>
      <c r="CM79" s="1069"/>
      <c r="CN79" s="1069">
        <v>8.9</v>
      </c>
      <c r="CO79" s="1069"/>
      <c r="CP79" s="1069"/>
      <c r="CQ79" s="1069"/>
      <c r="CR79" s="1069"/>
      <c r="CS79" s="1069"/>
      <c r="CT79" s="1069"/>
      <c r="CU79" s="1069"/>
      <c r="CV79" s="1069">
        <v>8.9</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WwLF0lN7i8UJp/8ss1RLNcF3CSzD6HapubaUqNlkSwH36A20ycYGtdXBCZ2ybZx8sqo+KRodrK1eA67YMltxMA==" saltValue="qJsk572hSyOrwCVV+jCiX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80" zoomScaleNormal="80"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kGTzhO2o/d381WiiTYhIBtu4YHWd/DKm/Ct+PmCQiF0LMlSg8OP2KvdloXKemHiar7VoDfYypx0egZfaI8ooCQ==" saltValue="IH5LLX5K4+IwHFUjnxmlE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BF20" sqref="BF20"/>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3IGiHW/bgOclpFim/fdIe6g/wKNWcOwovWjC4eAqC02E3mAJNF2ADJPcuCCL++8Syvm3yCM3Atr/5NXhw3qr7g==" saltValue="EK03gP47oDVVbMvQtVH3t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5"/>
  <cols>
    <col min="1" max="1" width="45.90625" style="1076" customWidth="1"/>
    <col min="2" max="8" width="13.36328125" style="1076" customWidth="1"/>
    <col min="9" max="16384" width="11.08984375" style="1076"/>
  </cols>
  <sheetData>
    <row r="1" spans="1:8">
      <c r="A1" s="752"/>
      <c r="B1" s="764"/>
      <c r="C1" s="768"/>
      <c r="D1" s="781"/>
      <c r="E1" s="793"/>
      <c r="F1" s="793"/>
      <c r="G1" s="793"/>
      <c r="H1" s="827"/>
    </row>
    <row r="2" spans="1:8">
      <c r="A2" s="753"/>
      <c r="B2" s="765"/>
      <c r="C2" s="1083"/>
      <c r="D2" s="782" t="s">
        <v>52</v>
      </c>
      <c r="E2" s="794"/>
      <c r="F2" s="1091" t="s">
        <v>531</v>
      </c>
      <c r="G2" s="818"/>
      <c r="H2" s="828"/>
    </row>
    <row r="3" spans="1:8">
      <c r="A3" s="782" t="s">
        <v>505</v>
      </c>
      <c r="B3" s="767"/>
      <c r="C3" s="1084"/>
      <c r="D3" s="1087">
        <v>112092</v>
      </c>
      <c r="E3" s="1089"/>
      <c r="F3" s="1092">
        <v>85173</v>
      </c>
      <c r="G3" s="1094"/>
      <c r="H3" s="1097"/>
    </row>
    <row r="4" spans="1:8">
      <c r="A4" s="754"/>
      <c r="B4" s="766"/>
      <c r="C4" s="1085"/>
      <c r="D4" s="1088">
        <v>25354</v>
      </c>
      <c r="E4" s="1090"/>
      <c r="F4" s="1093">
        <v>43913</v>
      </c>
      <c r="G4" s="1095"/>
      <c r="H4" s="1098"/>
    </row>
    <row r="5" spans="1:8">
      <c r="A5" s="782" t="s">
        <v>528</v>
      </c>
      <c r="B5" s="767"/>
      <c r="C5" s="1084"/>
      <c r="D5" s="1087">
        <v>65342</v>
      </c>
      <c r="E5" s="1089"/>
      <c r="F5" s="1092">
        <v>94081</v>
      </c>
      <c r="G5" s="1094"/>
      <c r="H5" s="1097"/>
    </row>
    <row r="6" spans="1:8">
      <c r="A6" s="754"/>
      <c r="B6" s="766"/>
      <c r="C6" s="1085"/>
      <c r="D6" s="1088">
        <v>27176</v>
      </c>
      <c r="E6" s="1090"/>
      <c r="F6" s="1093">
        <v>48949</v>
      </c>
      <c r="G6" s="1095"/>
      <c r="H6" s="1098"/>
    </row>
    <row r="7" spans="1:8">
      <c r="A7" s="782" t="s">
        <v>479</v>
      </c>
      <c r="B7" s="767"/>
      <c r="C7" s="1084"/>
      <c r="D7" s="1087">
        <v>65223</v>
      </c>
      <c r="E7" s="1089"/>
      <c r="F7" s="1092">
        <v>92632</v>
      </c>
      <c r="G7" s="1094"/>
      <c r="H7" s="1097"/>
    </row>
    <row r="8" spans="1:8">
      <c r="A8" s="754"/>
      <c r="B8" s="766"/>
      <c r="C8" s="1085"/>
      <c r="D8" s="1088">
        <v>35554</v>
      </c>
      <c r="E8" s="1090"/>
      <c r="F8" s="1093">
        <v>47978</v>
      </c>
      <c r="G8" s="1095"/>
      <c r="H8" s="1098"/>
    </row>
    <row r="9" spans="1:8">
      <c r="A9" s="782" t="s">
        <v>529</v>
      </c>
      <c r="B9" s="767"/>
      <c r="C9" s="1084"/>
      <c r="D9" s="1087">
        <v>92836</v>
      </c>
      <c r="E9" s="1089"/>
      <c r="F9" s="1092">
        <v>96469</v>
      </c>
      <c r="G9" s="1094"/>
      <c r="H9" s="1097"/>
    </row>
    <row r="10" spans="1:8">
      <c r="A10" s="754"/>
      <c r="B10" s="766"/>
      <c r="C10" s="1085"/>
      <c r="D10" s="1088">
        <v>35161</v>
      </c>
      <c r="E10" s="1090"/>
      <c r="F10" s="1093">
        <v>49775</v>
      </c>
      <c r="G10" s="1095"/>
      <c r="H10" s="1098"/>
    </row>
    <row r="11" spans="1:8">
      <c r="A11" s="782" t="s">
        <v>137</v>
      </c>
      <c r="B11" s="767"/>
      <c r="C11" s="1084"/>
      <c r="D11" s="1087">
        <v>116805</v>
      </c>
      <c r="E11" s="1089"/>
      <c r="F11" s="1092">
        <v>85743</v>
      </c>
      <c r="G11" s="1094"/>
      <c r="H11" s="1097"/>
    </row>
    <row r="12" spans="1:8">
      <c r="A12" s="754"/>
      <c r="B12" s="766"/>
      <c r="C12" s="1086"/>
      <c r="D12" s="1088">
        <v>42480</v>
      </c>
      <c r="E12" s="1090"/>
      <c r="F12" s="1093">
        <v>45231</v>
      </c>
      <c r="G12" s="1095"/>
      <c r="H12" s="1098"/>
    </row>
    <row r="13" spans="1:8">
      <c r="A13" s="782"/>
      <c r="B13" s="767"/>
      <c r="C13" s="1084"/>
      <c r="D13" s="1087">
        <v>90460</v>
      </c>
      <c r="E13" s="1089"/>
      <c r="F13" s="1092">
        <v>90820</v>
      </c>
      <c r="G13" s="1096"/>
      <c r="H13" s="1097"/>
    </row>
    <row r="14" spans="1:8">
      <c r="A14" s="754"/>
      <c r="B14" s="766"/>
      <c r="C14" s="1085"/>
      <c r="D14" s="1088">
        <v>33145</v>
      </c>
      <c r="E14" s="1090"/>
      <c r="F14" s="1093">
        <v>47169</v>
      </c>
      <c r="G14" s="1095"/>
      <c r="H14" s="1098"/>
    </row>
    <row r="17" spans="1:11">
      <c r="A17" s="1076" t="s">
        <v>23</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84</v>
      </c>
      <c r="B19" s="1077">
        <f>ROUND(VALUE(SUBSTITUTE(実質収支比率等に係る経年分析!F$48,"▲","-")),2)</f>
        <v>2.86</v>
      </c>
      <c r="C19" s="1077">
        <f>ROUND(VALUE(SUBSTITUTE(実質収支比率等に係る経年分析!G$48,"▲","-")),2)</f>
        <v>2.99</v>
      </c>
      <c r="D19" s="1077">
        <f>ROUND(VALUE(SUBSTITUTE(実質収支比率等に係る経年分析!H$48,"▲","-")),2)</f>
        <v>2.96</v>
      </c>
      <c r="E19" s="1077">
        <f>ROUND(VALUE(SUBSTITUTE(実質収支比率等に係る経年分析!I$48,"▲","-")),2)</f>
        <v>3.49</v>
      </c>
      <c r="F19" s="1077">
        <f>ROUND(VALUE(SUBSTITUTE(実質収支比率等に係る経年分析!J$48,"▲","-")),2)</f>
        <v>2.71</v>
      </c>
    </row>
    <row r="20" spans="1:11">
      <c r="A20" s="1077" t="s">
        <v>32</v>
      </c>
      <c r="B20" s="1077">
        <f>ROUND(VALUE(SUBSTITUTE(実質収支比率等に係る経年分析!F$47,"▲","-")),2)</f>
        <v>14.54</v>
      </c>
      <c r="C20" s="1077">
        <f>ROUND(VALUE(SUBSTITUTE(実質収支比率等に係る経年分析!G$47,"▲","-")),2)</f>
        <v>16.8</v>
      </c>
      <c r="D20" s="1077">
        <f>ROUND(VALUE(SUBSTITUTE(実質収支比率等に係る経年分析!H$47,"▲","-")),2)</f>
        <v>17.5</v>
      </c>
      <c r="E20" s="1077">
        <f>ROUND(VALUE(SUBSTITUTE(実質収支比率等に係る経年分析!I$47,"▲","-")),2)</f>
        <v>18.13</v>
      </c>
      <c r="F20" s="1077">
        <f>ROUND(VALUE(SUBSTITUTE(実質収支比率等に係る経年分析!J$47,"▲","-")),2)</f>
        <v>19.47</v>
      </c>
    </row>
    <row r="21" spans="1:11">
      <c r="A21" s="1077" t="s">
        <v>108</v>
      </c>
      <c r="B21" s="1077">
        <f>IF(ISNUMBER(VALUE(SUBSTITUTE(実質収支比率等に係る経年分析!F$49,"▲","-"))),ROUND(VALUE(SUBSTITUTE(実質収支比率等に係る経年分析!F$49,"▲","-")),2),NA())</f>
        <v>-3.3</v>
      </c>
      <c r="C21" s="1077">
        <f>IF(ISNUMBER(VALUE(SUBSTITUTE(実質収支比率等に係る経年分析!G$49,"▲","-"))),ROUND(VALUE(SUBSTITUTE(実質収支比率等に係る経年分析!G$49,"▲","-")),2),NA())</f>
        <v>1.1000000000000001</v>
      </c>
      <c r="D21" s="1077">
        <f>IF(ISNUMBER(VALUE(SUBSTITUTE(実質収支比率等に係る経年分析!H$49,"▲","-"))),ROUND(VALUE(SUBSTITUTE(実質収支比率等に係る経年分析!H$49,"▲","-")),2),NA())</f>
        <v>-0.17</v>
      </c>
      <c r="E21" s="1077">
        <f>IF(ISNUMBER(VALUE(SUBSTITUTE(実質収支比率等に係る経年分析!I$49,"▲","-"))),ROUND(VALUE(SUBSTITUTE(実質収支比率等に係る経年分析!I$49,"▲","-")),2),NA())</f>
        <v>0.26</v>
      </c>
      <c r="F21" s="1077">
        <f>IF(ISNUMBER(VALUE(SUBSTITUTE(実質収支比率等に係る経年分析!J$49,"▲","-"))),ROUND(VALUE(SUBSTITUTE(実質収支比率等に係る経年分析!J$49,"▲","-")),2),NA())</f>
        <v>-1.82</v>
      </c>
    </row>
    <row r="24" spans="1:11">
      <c r="A24" s="1076" t="s">
        <v>96</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109</v>
      </c>
      <c r="C26" s="1078" t="s">
        <v>69</v>
      </c>
      <c r="D26" s="1078" t="s">
        <v>109</v>
      </c>
      <c r="E26" s="1078" t="s">
        <v>69</v>
      </c>
      <c r="F26" s="1078" t="s">
        <v>109</v>
      </c>
      <c r="G26" s="1078" t="s">
        <v>69</v>
      </c>
      <c r="H26" s="1078" t="s">
        <v>109</v>
      </c>
      <c r="I26" s="1078" t="s">
        <v>69</v>
      </c>
      <c r="J26" s="1078" t="s">
        <v>109</v>
      </c>
      <c r="K26" s="1078" t="s">
        <v>69</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0.25</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国民健康保険特別会計（直診勘定）</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v>
      </c>
    </row>
    <row r="30" spans="1:11">
      <c r="A30" s="1078" t="str">
        <f>IF('連結実質赤字比率に係る赤字・黒字の構成分析'!C$40="",NA(),'連結実質赤字比率に係る赤字・黒字の構成分析'!C$40)</f>
        <v>市立大学特別会計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国民健康保険特別会計（保険事業勘定）</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0.33</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0.27</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9.e-002</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0.16</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5.e-002</v>
      </c>
    </row>
    <row r="32" spans="1:11">
      <c r="A32" s="1078" t="str">
        <f>IF('連結実質赤字比率に係る赤字・黒字の構成分析'!C$38="",NA(),'連結実質赤字比率に係る赤字・黒字の構成分析'!C$38)</f>
        <v>介護保険特別会計（保険事業勘定）</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0.41</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0.47</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0.46</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1.1000000000000001</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1.35</v>
      </c>
    </row>
    <row r="33" spans="1:16">
      <c r="A33" s="1078" t="str">
        <f>IF('連結実質赤字比率に係る赤字・黒字の構成分析'!C$37="",NA(),'連結実質赤字比率に係る赤字・黒字の構成分析'!C$37)</f>
        <v>下水道事業会計</v>
      </c>
      <c r="B33" s="1078" t="e">
        <f>IF(ROUND(VALUE(SUBSTITUTE('連結実質赤字比率に係る赤字・黒字の構成分析'!F$37,"▲","-")),2)&lt;0,ABS(ROUND(VALUE(SUBSTITUTE('連結実質赤字比率に係る赤字・黒字の構成分析'!F$37,"▲","-")),2)),NA())</f>
        <v>#VALUE!</v>
      </c>
      <c r="C33" s="1078" t="e">
        <f>IF(ROUND(VALUE(SUBSTITUTE('連結実質赤字比率に係る赤字・黒字の構成分析'!F$37,"▲","-")),2)&gt;=0,ABS(ROUND(VALUE(SUBSTITUTE('連結実質赤字比率に係る赤字・黒字の構成分析'!F$37,"▲","-")),2)),NA())</f>
        <v>#VALUE!</v>
      </c>
      <c r="D33" s="1078" t="e">
        <f>IF(ROUND(VALUE(SUBSTITUTE('連結実質赤字比率に係る赤字・黒字の構成分析'!G$37,"▲","-")),2)&lt;0,ABS(ROUND(VALUE(SUBSTITUTE('連結実質赤字比率に係る赤字・黒字の構成分析'!G$37,"▲","-")),2)),NA())</f>
        <v>#VALUE!</v>
      </c>
      <c r="E33" s="1078" t="e">
        <f>IF(ROUND(VALUE(SUBSTITUTE('連結実質赤字比率に係る赤字・黒字の構成分析'!G$37,"▲","-")),2)&gt;=0,ABS(ROUND(VALUE(SUBSTITUTE('連結実質赤字比率に係る赤字・黒字の構成分析'!G$37,"▲","-")),2)),NA())</f>
        <v>#VALUE!</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1.26</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1.5</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1.86</v>
      </c>
    </row>
    <row r="34" spans="1:16">
      <c r="A34" s="1078" t="str">
        <f>IF('連結実質赤字比率に係る赤字・黒字の構成分析'!C$36="",NA(),'連結実質赤字比率に係る赤字・黒字の構成分析'!C$36)</f>
        <v>一般会計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2.86</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2.99</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2.96</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3.49</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2.71</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3.2</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3.34</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3.27</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3.2</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3.07</v>
      </c>
    </row>
    <row r="36" spans="1:16">
      <c r="A36" s="1078" t="str">
        <f>IF('連結実質赤字比率に係る赤字・黒字の構成分析'!C$34="",NA(),'連結実質赤字比率に係る赤字・黒字の構成分析'!C$34)</f>
        <v>病院事業会計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5.91</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6.47</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7.61</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8.3800000000000008</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12.81</v>
      </c>
    </row>
    <row r="39" spans="1:16">
      <c r="A39" s="1076" t="s">
        <v>10</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110</v>
      </c>
      <c r="C41" s="1079"/>
      <c r="D41" s="1079" t="s">
        <v>112</v>
      </c>
      <c r="E41" s="1079" t="s">
        <v>110</v>
      </c>
      <c r="F41" s="1079"/>
      <c r="G41" s="1079" t="s">
        <v>112</v>
      </c>
      <c r="H41" s="1079" t="s">
        <v>110</v>
      </c>
      <c r="I41" s="1079"/>
      <c r="J41" s="1079" t="s">
        <v>112</v>
      </c>
      <c r="K41" s="1079" t="s">
        <v>110</v>
      </c>
      <c r="L41" s="1079"/>
      <c r="M41" s="1079" t="s">
        <v>112</v>
      </c>
      <c r="N41" s="1079" t="s">
        <v>110</v>
      </c>
      <c r="O41" s="1079"/>
      <c r="P41" s="1079" t="s">
        <v>112</v>
      </c>
    </row>
    <row r="42" spans="1:16">
      <c r="A42" s="1079" t="s">
        <v>114</v>
      </c>
      <c r="B42" s="1079"/>
      <c r="C42" s="1079"/>
      <c r="D42" s="1079">
        <f>'実質公債費比率（分子）の構造'!K$52</f>
        <v>2468</v>
      </c>
      <c r="E42" s="1079"/>
      <c r="F42" s="1079"/>
      <c r="G42" s="1079">
        <f>'実質公債費比率（分子）の構造'!L$52</f>
        <v>2580</v>
      </c>
      <c r="H42" s="1079"/>
      <c r="I42" s="1079"/>
      <c r="J42" s="1079">
        <f>'実質公債費比率（分子）の構造'!M$52</f>
        <v>2592</v>
      </c>
      <c r="K42" s="1079"/>
      <c r="L42" s="1079"/>
      <c r="M42" s="1079">
        <f>'実質公債費比率（分子）の構造'!N$52</f>
        <v>2636</v>
      </c>
      <c r="N42" s="1079"/>
      <c r="O42" s="1079"/>
      <c r="P42" s="1079">
        <f>'実質公債費比率（分子）の構造'!O$52</f>
        <v>2605</v>
      </c>
    </row>
    <row r="43" spans="1:16">
      <c r="A43" s="1079" t="s">
        <v>43</v>
      </c>
      <c r="B43" s="1079">
        <f>'実質公債費比率（分子）の構造'!K$51</f>
        <v>0</v>
      </c>
      <c r="C43" s="1079"/>
      <c r="D43" s="1079"/>
      <c r="E43" s="1079">
        <f>'実質公債費比率（分子）の構造'!L$51</f>
        <v>0</v>
      </c>
      <c r="F43" s="1079"/>
      <c r="G43" s="1079"/>
      <c r="H43" s="1079">
        <f>'実質公債費比率（分子）の構造'!M$51</f>
        <v>0</v>
      </c>
      <c r="I43" s="1079"/>
      <c r="J43" s="1079"/>
      <c r="K43" s="1079">
        <f>'実質公債費比率（分子）の構造'!N$51</f>
        <v>0</v>
      </c>
      <c r="L43" s="1079"/>
      <c r="M43" s="1079"/>
      <c r="N43" s="1079">
        <f>'実質公債費比率（分子）の構造'!O$51</f>
        <v>0</v>
      </c>
      <c r="O43" s="1079"/>
      <c r="P43" s="1079"/>
    </row>
    <row r="44" spans="1:16">
      <c r="A44" s="1079" t="s">
        <v>39</v>
      </c>
      <c r="B44" s="1079">
        <f>'実質公債費比率（分子）の構造'!K$50</f>
        <v>17</v>
      </c>
      <c r="C44" s="1079"/>
      <c r="D44" s="1079"/>
      <c r="E44" s="1079">
        <f>'実質公債費比率（分子）の構造'!L$50</f>
        <v>15</v>
      </c>
      <c r="F44" s="1079"/>
      <c r="G44" s="1079"/>
      <c r="H44" s="1079">
        <f>'実質公債費比率（分子）の構造'!M$50</f>
        <v>43</v>
      </c>
      <c r="I44" s="1079"/>
      <c r="J44" s="1079"/>
      <c r="K44" s="1079">
        <f>'実質公債費比率（分子）の構造'!N$50</f>
        <v>45</v>
      </c>
      <c r="L44" s="1079"/>
      <c r="M44" s="1079"/>
      <c r="N44" s="1079">
        <f>'実質公債費比率（分子）の構造'!O$50</f>
        <v>43</v>
      </c>
      <c r="O44" s="1079"/>
      <c r="P44" s="1079"/>
    </row>
    <row r="45" spans="1:16">
      <c r="A45" s="1079" t="s">
        <v>0</v>
      </c>
      <c r="B45" s="1079">
        <f>'実質公債費比率（分子）の構造'!K$49</f>
        <v>6</v>
      </c>
      <c r="C45" s="1079"/>
      <c r="D45" s="1079"/>
      <c r="E45" s="1079">
        <f>'実質公債費比率（分子）の構造'!L$49</f>
        <v>6</v>
      </c>
      <c r="F45" s="1079"/>
      <c r="G45" s="1079"/>
      <c r="H45" s="1079" t="str">
        <f>'実質公債費比率（分子）の構造'!M$49</f>
        <v>-</v>
      </c>
      <c r="I45" s="1079"/>
      <c r="J45" s="1079"/>
      <c r="K45" s="1079" t="str">
        <f>'実質公債費比率（分子）の構造'!N$49</f>
        <v>-</v>
      </c>
      <c r="L45" s="1079"/>
      <c r="M45" s="1079"/>
      <c r="N45" s="1079" t="str">
        <f>'実質公債費比率（分子）の構造'!O$49</f>
        <v>-</v>
      </c>
      <c r="O45" s="1079"/>
      <c r="P45" s="1079"/>
    </row>
    <row r="46" spans="1:16">
      <c r="A46" s="1079" t="s">
        <v>37</v>
      </c>
      <c r="B46" s="1079">
        <f>'実質公債費比率（分子）の構造'!K$48</f>
        <v>975</v>
      </c>
      <c r="C46" s="1079"/>
      <c r="D46" s="1079"/>
      <c r="E46" s="1079">
        <f>'実質公債費比率（分子）の構造'!L$48</f>
        <v>990</v>
      </c>
      <c r="F46" s="1079"/>
      <c r="G46" s="1079"/>
      <c r="H46" s="1079">
        <f>'実質公債費比率（分子）の構造'!M$48</f>
        <v>1022</v>
      </c>
      <c r="I46" s="1079"/>
      <c r="J46" s="1079"/>
      <c r="K46" s="1079">
        <f>'実質公債費比率（分子）の構造'!N$48</f>
        <v>964</v>
      </c>
      <c r="L46" s="1079"/>
      <c r="M46" s="1079"/>
      <c r="N46" s="1079">
        <f>'実質公債費比率（分子）の構造'!O$48</f>
        <v>802</v>
      </c>
      <c r="O46" s="1079"/>
      <c r="P46" s="1079"/>
    </row>
    <row r="47" spans="1:16">
      <c r="A47" s="1079" t="s">
        <v>31</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115</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2346</v>
      </c>
      <c r="C49" s="1079"/>
      <c r="D49" s="1079"/>
      <c r="E49" s="1079">
        <f>'実質公債費比率（分子）の構造'!L$45</f>
        <v>2545</v>
      </c>
      <c r="F49" s="1079"/>
      <c r="G49" s="1079"/>
      <c r="H49" s="1079">
        <f>'実質公債費比率（分子）の構造'!M$45</f>
        <v>2690</v>
      </c>
      <c r="I49" s="1079"/>
      <c r="J49" s="1079"/>
      <c r="K49" s="1079">
        <f>'実質公債費比率（分子）の構造'!N$45</f>
        <v>2725</v>
      </c>
      <c r="L49" s="1079"/>
      <c r="M49" s="1079"/>
      <c r="N49" s="1079">
        <f>'実質公債費比率（分子）の構造'!O$45</f>
        <v>2811</v>
      </c>
      <c r="O49" s="1079"/>
      <c r="P49" s="1079"/>
    </row>
    <row r="50" spans="1:16">
      <c r="A50" s="1079" t="s">
        <v>50</v>
      </c>
      <c r="B50" s="1079" t="e">
        <f>NA()</f>
        <v>#N/A</v>
      </c>
      <c r="C50" s="1079">
        <f>IF(ISNUMBER('実質公債費比率（分子）の構造'!K$53),'実質公債費比率（分子）の構造'!K$53,NA())</f>
        <v>876</v>
      </c>
      <c r="D50" s="1079" t="e">
        <f>NA()</f>
        <v>#N/A</v>
      </c>
      <c r="E50" s="1079" t="e">
        <f>NA()</f>
        <v>#N/A</v>
      </c>
      <c r="F50" s="1079">
        <f>IF(ISNUMBER('実質公債費比率（分子）の構造'!L$53),'実質公債費比率（分子）の構造'!L$53,NA())</f>
        <v>976</v>
      </c>
      <c r="G50" s="1079" t="e">
        <f>NA()</f>
        <v>#N/A</v>
      </c>
      <c r="H50" s="1079" t="e">
        <f>NA()</f>
        <v>#N/A</v>
      </c>
      <c r="I50" s="1079">
        <f>IF(ISNUMBER('実質公債費比率（分子）の構造'!M$53),'実質公債費比率（分子）の構造'!M$53,NA())</f>
        <v>1163</v>
      </c>
      <c r="J50" s="1079" t="e">
        <f>NA()</f>
        <v>#N/A</v>
      </c>
      <c r="K50" s="1079" t="e">
        <f>NA()</f>
        <v>#N/A</v>
      </c>
      <c r="L50" s="1079">
        <f>IF(ISNUMBER('実質公債費比率（分子）の構造'!N$53),'実質公債費比率（分子）の構造'!N$53,NA())</f>
        <v>1098</v>
      </c>
      <c r="M50" s="1079" t="e">
        <f>NA()</f>
        <v>#N/A</v>
      </c>
      <c r="N50" s="1079" t="e">
        <f>NA()</f>
        <v>#N/A</v>
      </c>
      <c r="O50" s="1079">
        <f>IF(ISNUMBER('実質公債費比率（分子）の構造'!O$53),'実質公債費比率（分子）の構造'!O$53,NA())</f>
        <v>1051</v>
      </c>
      <c r="P50" s="1079" t="e">
        <f>NA()</f>
        <v>#N/A</v>
      </c>
    </row>
    <row r="53" spans="1:16">
      <c r="A53" s="1076" t="s">
        <v>118</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123</v>
      </c>
      <c r="C55" s="1078"/>
      <c r="D55" s="1078" t="s">
        <v>126</v>
      </c>
      <c r="E55" s="1078" t="s">
        <v>123</v>
      </c>
      <c r="F55" s="1078"/>
      <c r="G55" s="1078" t="s">
        <v>126</v>
      </c>
      <c r="H55" s="1078" t="s">
        <v>123</v>
      </c>
      <c r="I55" s="1078"/>
      <c r="J55" s="1078" t="s">
        <v>126</v>
      </c>
      <c r="K55" s="1078" t="s">
        <v>123</v>
      </c>
      <c r="L55" s="1078"/>
      <c r="M55" s="1078" t="s">
        <v>126</v>
      </c>
      <c r="N55" s="1078" t="s">
        <v>123</v>
      </c>
      <c r="O55" s="1078"/>
      <c r="P55" s="1078" t="s">
        <v>126</v>
      </c>
    </row>
    <row r="56" spans="1:16">
      <c r="A56" s="1078" t="s">
        <v>41</v>
      </c>
      <c r="B56" s="1078"/>
      <c r="C56" s="1078"/>
      <c r="D56" s="1078">
        <f>'将来負担比率（分子）の構造'!I$52</f>
        <v>22697</v>
      </c>
      <c r="E56" s="1078"/>
      <c r="F56" s="1078"/>
      <c r="G56" s="1078">
        <f>'将来負担比率（分子）の構造'!J$52</f>
        <v>21681</v>
      </c>
      <c r="H56" s="1078"/>
      <c r="I56" s="1078"/>
      <c r="J56" s="1078">
        <f>'将来負担比率（分子）の構造'!K$52</f>
        <v>20403</v>
      </c>
      <c r="K56" s="1078"/>
      <c r="L56" s="1078"/>
      <c r="M56" s="1078">
        <f>'将来負担比率（分子）の構造'!L$52</f>
        <v>19841</v>
      </c>
      <c r="N56" s="1078"/>
      <c r="O56" s="1078"/>
      <c r="P56" s="1078">
        <f>'将来負担比率（分子）の構造'!M$52</f>
        <v>19114</v>
      </c>
    </row>
    <row r="57" spans="1:16">
      <c r="A57" s="1078" t="s">
        <v>92</v>
      </c>
      <c r="B57" s="1078"/>
      <c r="C57" s="1078"/>
      <c r="D57" s="1078">
        <f>'将来負担比率（分子）の構造'!I$51</f>
        <v>3275</v>
      </c>
      <c r="E57" s="1078"/>
      <c r="F57" s="1078"/>
      <c r="G57" s="1078">
        <f>'将来負担比率（分子）の構造'!J$51</f>
        <v>3175</v>
      </c>
      <c r="H57" s="1078"/>
      <c r="I57" s="1078"/>
      <c r="J57" s="1078">
        <f>'将来負担比率（分子）の構造'!K$51</f>
        <v>2891</v>
      </c>
      <c r="K57" s="1078"/>
      <c r="L57" s="1078"/>
      <c r="M57" s="1078">
        <f>'将来負担比率（分子）の構造'!L$51</f>
        <v>2571</v>
      </c>
      <c r="N57" s="1078"/>
      <c r="O57" s="1078"/>
      <c r="P57" s="1078">
        <f>'将来負担比率（分子）の構造'!M$51</f>
        <v>2391</v>
      </c>
    </row>
    <row r="58" spans="1:16">
      <c r="A58" s="1078" t="s">
        <v>89</v>
      </c>
      <c r="B58" s="1078"/>
      <c r="C58" s="1078"/>
      <c r="D58" s="1078">
        <f>'将来負担比率（分子）の構造'!I$50</f>
        <v>8390</v>
      </c>
      <c r="E58" s="1078"/>
      <c r="F58" s="1078"/>
      <c r="G58" s="1078">
        <f>'将来負担比率（分子）の構造'!J$50</f>
        <v>8420</v>
      </c>
      <c r="H58" s="1078"/>
      <c r="I58" s="1078"/>
      <c r="J58" s="1078">
        <f>'将来負担比率（分子）の構造'!K$50</f>
        <v>8539</v>
      </c>
      <c r="K58" s="1078"/>
      <c r="L58" s="1078"/>
      <c r="M58" s="1078">
        <f>'将来負担比率（分子）の構造'!L$50</f>
        <v>9162</v>
      </c>
      <c r="N58" s="1078"/>
      <c r="O58" s="1078"/>
      <c r="P58" s="1078">
        <f>'将来負担比率（分子）の構造'!M$50</f>
        <v>9118</v>
      </c>
    </row>
    <row r="59" spans="1:16">
      <c r="A59" s="1078" t="s">
        <v>85</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55</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78</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79</v>
      </c>
      <c r="B62" s="1078">
        <f>'将来負担比率（分子）の構造'!I$45</f>
        <v>1107</v>
      </c>
      <c r="C62" s="1078"/>
      <c r="D62" s="1078"/>
      <c r="E62" s="1078">
        <f>'将来負担比率（分子）の構造'!J$45</f>
        <v>960</v>
      </c>
      <c r="F62" s="1078"/>
      <c r="G62" s="1078"/>
      <c r="H62" s="1078">
        <f>'将来負担比率（分子）の構造'!K$45</f>
        <v>807</v>
      </c>
      <c r="I62" s="1078"/>
      <c r="J62" s="1078"/>
      <c r="K62" s="1078">
        <f>'将来負担比率（分子）の構造'!L$45</f>
        <v>644</v>
      </c>
      <c r="L62" s="1078"/>
      <c r="M62" s="1078"/>
      <c r="N62" s="1078">
        <f>'将来負担比率（分子）の構造'!M$45</f>
        <v>555</v>
      </c>
      <c r="O62" s="1078"/>
      <c r="P62" s="1078"/>
    </row>
    <row r="63" spans="1:16">
      <c r="A63" s="1078" t="s">
        <v>17</v>
      </c>
      <c r="B63" s="1078">
        <f>'将来負担比率（分子）の構造'!I$44</f>
        <v>6</v>
      </c>
      <c r="C63" s="1078"/>
      <c r="D63" s="1078"/>
      <c r="E63" s="1078" t="str">
        <f>'将来負担比率（分子）の構造'!J$44</f>
        <v>-</v>
      </c>
      <c r="F63" s="1078"/>
      <c r="G63" s="1078"/>
      <c r="H63" s="1078" t="str">
        <f>'将来負担比率（分子）の構造'!K$44</f>
        <v>-</v>
      </c>
      <c r="I63" s="1078"/>
      <c r="J63" s="1078"/>
      <c r="K63" s="1078" t="str">
        <f>'将来負担比率（分子）の構造'!L$44</f>
        <v>-</v>
      </c>
      <c r="L63" s="1078"/>
      <c r="M63" s="1078"/>
      <c r="N63" s="1078" t="str">
        <f>'将来負担比率（分子）の構造'!M$44</f>
        <v>-</v>
      </c>
      <c r="O63" s="1078"/>
      <c r="P63" s="1078"/>
    </row>
    <row r="64" spans="1:16">
      <c r="A64" s="1078" t="s">
        <v>76</v>
      </c>
      <c r="B64" s="1078">
        <f>'将来負担比率（分子）の構造'!I$43</f>
        <v>7755</v>
      </c>
      <c r="C64" s="1078"/>
      <c r="D64" s="1078"/>
      <c r="E64" s="1078">
        <f>'将来負担比率（分子）の構造'!J$43</f>
        <v>7161</v>
      </c>
      <c r="F64" s="1078"/>
      <c r="G64" s="1078"/>
      <c r="H64" s="1078">
        <f>'将来負担比率（分子）の構造'!K$43</f>
        <v>6249</v>
      </c>
      <c r="I64" s="1078"/>
      <c r="J64" s="1078"/>
      <c r="K64" s="1078">
        <f>'将来負担比率（分子）の構造'!L$43</f>
        <v>5585</v>
      </c>
      <c r="L64" s="1078"/>
      <c r="M64" s="1078"/>
      <c r="N64" s="1078">
        <f>'将来負担比率（分子）の構造'!M$43</f>
        <v>5343</v>
      </c>
      <c r="O64" s="1078"/>
      <c r="P64" s="1078"/>
    </row>
    <row r="65" spans="1:16">
      <c r="A65" s="1078" t="s">
        <v>75</v>
      </c>
      <c r="B65" s="1078">
        <f>'将来負担比率（分子）の構造'!I$42</f>
        <v>26</v>
      </c>
      <c r="C65" s="1078"/>
      <c r="D65" s="1078"/>
      <c r="E65" s="1078">
        <f>'将来負担比率（分子）の構造'!J$42</f>
        <v>140</v>
      </c>
      <c r="F65" s="1078"/>
      <c r="G65" s="1078"/>
      <c r="H65" s="1078">
        <f>'将来負担比率（分子）の構造'!K$42</f>
        <v>104</v>
      </c>
      <c r="I65" s="1078"/>
      <c r="J65" s="1078"/>
      <c r="K65" s="1078">
        <f>'将来負担比率（分子）の構造'!L$42</f>
        <v>67</v>
      </c>
      <c r="L65" s="1078"/>
      <c r="M65" s="1078"/>
      <c r="N65" s="1078">
        <f>'将来負担比率（分子）の構造'!M$42</f>
        <v>33</v>
      </c>
      <c r="O65" s="1078"/>
      <c r="P65" s="1078"/>
    </row>
    <row r="66" spans="1:16">
      <c r="A66" s="1078" t="s">
        <v>66</v>
      </c>
      <c r="B66" s="1078">
        <f>'将来負担比率（分子）の構造'!I$41</f>
        <v>28689</v>
      </c>
      <c r="C66" s="1078"/>
      <c r="D66" s="1078"/>
      <c r="E66" s="1078">
        <f>'将来負担比率（分子）の構造'!J$41</f>
        <v>27704</v>
      </c>
      <c r="F66" s="1078"/>
      <c r="G66" s="1078"/>
      <c r="H66" s="1078">
        <f>'将来負担比率（分子）の構造'!K$41</f>
        <v>26711</v>
      </c>
      <c r="I66" s="1078"/>
      <c r="J66" s="1078"/>
      <c r="K66" s="1078">
        <f>'将来負担比率（分子）の構造'!L$41</f>
        <v>26102</v>
      </c>
      <c r="L66" s="1078"/>
      <c r="M66" s="1078"/>
      <c r="N66" s="1078">
        <f>'将来負担比率（分子）の構造'!M$41</f>
        <v>25250</v>
      </c>
      <c r="O66" s="1078"/>
      <c r="P66" s="1078"/>
    </row>
    <row r="67" spans="1:16">
      <c r="A67" s="1078" t="s">
        <v>94</v>
      </c>
      <c r="B67" s="1078" t="e">
        <f>NA()</f>
        <v>#N/A</v>
      </c>
      <c r="C67" s="1078">
        <f>IF(ISNUMBER('将来負担比率（分子）の構造'!I$53),IF('将来負担比率（分子）の構造'!I$53&lt;0,0,'将来負担比率（分子）の構造'!I$53),NA())</f>
        <v>3220</v>
      </c>
      <c r="D67" s="1078" t="e">
        <f>NA()</f>
        <v>#N/A</v>
      </c>
      <c r="E67" s="1078" t="e">
        <f>NA()</f>
        <v>#N/A</v>
      </c>
      <c r="F67" s="1078">
        <f>IF(ISNUMBER('将来負担比率（分子）の構造'!J$53),IF('将来負担比率（分子）の構造'!J$53&lt;0,0,'将来負担比率（分子）の構造'!J$53),NA())</f>
        <v>2689</v>
      </c>
      <c r="G67" s="1078" t="e">
        <f>NA()</f>
        <v>#N/A</v>
      </c>
      <c r="H67" s="1078" t="e">
        <f>NA()</f>
        <v>#N/A</v>
      </c>
      <c r="I67" s="1078">
        <f>IF(ISNUMBER('将来負担比率（分子）の構造'!K$53),IF('将来負担比率（分子）の構造'!K$53&lt;0,0,'将来負担比率（分子）の構造'!K$53),NA())</f>
        <v>2038</v>
      </c>
      <c r="J67" s="1078" t="e">
        <f>NA()</f>
        <v>#N/A</v>
      </c>
      <c r="K67" s="1078" t="e">
        <f>NA()</f>
        <v>#N/A</v>
      </c>
      <c r="L67" s="1078">
        <f>IF(ISNUMBER('将来負担比率（分子）の構造'!L$53),IF('将来負担比率（分子）の構造'!L$53&lt;0,0,'将来負担比率（分子）の構造'!L$53),NA())</f>
        <v>825</v>
      </c>
      <c r="M67" s="1078" t="e">
        <f>NA()</f>
        <v>#N/A</v>
      </c>
      <c r="N67" s="1078" t="e">
        <f>NA()</f>
        <v>#N/A</v>
      </c>
      <c r="O67" s="1078">
        <f>IF(ISNUMBER('将来負担比率（分子）の構造'!M$53),IF('将来負担比率（分子）の構造'!M$53&lt;0,0,'将来負担比率（分子）の構造'!M$53),NA())</f>
        <v>558</v>
      </c>
      <c r="P67" s="1078" t="e">
        <f>NA()</f>
        <v>#N/A</v>
      </c>
    </row>
    <row r="70" spans="1:16">
      <c r="A70" s="1081" t="s">
        <v>128</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130</v>
      </c>
      <c r="B72" s="1082">
        <f>基金残高に係る経年分析!F55</f>
        <v>2247</v>
      </c>
      <c r="C72" s="1082">
        <f>基金残高に係る経年分析!G55</f>
        <v>2400</v>
      </c>
      <c r="D72" s="1082">
        <f>基金残高に係る経年分析!H55</f>
        <v>2516</v>
      </c>
    </row>
    <row r="73" spans="1:16">
      <c r="A73" s="1080" t="s">
        <v>131</v>
      </c>
      <c r="B73" s="1082">
        <f>基金残高に係る経年分析!F56</f>
        <v>2340</v>
      </c>
      <c r="C73" s="1082">
        <f>基金残高に係る経年分析!G56</f>
        <v>2540</v>
      </c>
      <c r="D73" s="1082">
        <f>基金残高に係る経年分析!H56</f>
        <v>2373</v>
      </c>
    </row>
    <row r="74" spans="1:16">
      <c r="A74" s="1080" t="s">
        <v>133</v>
      </c>
      <c r="B74" s="1082">
        <f>基金残高に係る経年分析!F57</f>
        <v>4851</v>
      </c>
      <c r="C74" s="1082">
        <f>基金残高に係る経年分析!G57</f>
        <v>5106</v>
      </c>
      <c r="D74" s="1082">
        <f>基金残高に係る経年分析!H57</f>
        <v>5053</v>
      </c>
    </row>
  </sheetData>
  <sheetProtection algorithmName="SHA-512" hashValue="r/hJew39BDm2wwS5L7U858Fsn8JIkaPu5Hf2BPt2qEy7Kn/Rj+LC42S/Y9k2hFWgVQlopxmFZyAWCJ/Gh6N0gw==" saltValue="3A6iemXlF9BVxoYMgGeir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内藤　淳</cp:lastModifiedBy>
  <dcterms:created xsi:type="dcterms:W3CDTF">2024-03-14T00:35:16Z</dcterms:created>
  <dcterms:modified xsi:type="dcterms:W3CDTF">2025-03-12T00:00:55Z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2025-03-12T00:00:55Z</vt:filetime>
  </property>
</Properties>
</file>