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7交付係/令和06年度/05_R7評価指標集計関係/12_厚生局への情報提供等(年度末)/01_見える化システム掲載/01_市町村/"/>
    </mc:Choice>
  </mc:AlternateContent>
  <xr:revisionPtr revIDLastSave="0" documentId="8_{86C5E13A-94EA-4F23-A7AF-BEA7F1ABBA9C}" xr6:coauthVersionLast="47" xr6:coauthVersionMax="47" xr10:uidLastSave="{00000000-0000-0000-0000-000000000000}"/>
  <bookViews>
    <workbookView xWindow="-120" yWindow="-120" windowWidth="29040" windowHeight="15840" xr2:uid="{8C850FCD-7024-4E3D-99B4-99DE0A3AF2BC}"/>
  </bookViews>
  <sheets>
    <sheet name="都道府県平均" sheetId="1" r:id="rId1"/>
  </sheets>
  <externalReferences>
    <externalReference r:id="rId2"/>
    <externalReference r:id="rId3"/>
  </externalReferences>
  <definedNames>
    <definedName name="_xlnm.Print_Area" localSheetId="0">都道府県平均!$A$1:$R$52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#REF!</definedName>
    <definedName name="市町村">[2]リスト!#REF!</definedName>
    <definedName name="市町村名" localSheetId="0">#REF!,#REF!</definedName>
    <definedName name="市町村名">[2]リスト!#REF!,[2]リスト!#REF!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" l="1"/>
  <c r="Q52" i="1"/>
  <c r="N52" i="1"/>
  <c r="M52" i="1"/>
  <c r="L52" i="1"/>
  <c r="I52" i="1"/>
  <c r="H52" i="1"/>
  <c r="G52" i="1"/>
  <c r="C52" i="1"/>
  <c r="J52" i="1" l="1"/>
  <c r="O52" i="1"/>
  <c r="D52" i="1"/>
  <c r="E52" i="1" s="1"/>
</calcChain>
</file>

<file path=xl/sharedStrings.xml><?xml version="1.0" encoding="utf-8"?>
<sst xmlns="http://schemas.openxmlformats.org/spreadsheetml/2006/main" count="69" uniqueCount="59">
  <si>
    <t>令和７年度市町村評価結果（都道府県平均）</t>
    <rPh sb="0" eb="2">
      <t>レイワ</t>
    </rPh>
    <rPh sb="3" eb="5">
      <t>ネンド</t>
    </rPh>
    <rPh sb="5" eb="8">
      <t>シチョウソン</t>
    </rPh>
    <rPh sb="8" eb="10">
      <t>ヒョウカ</t>
    </rPh>
    <rPh sb="10" eb="12">
      <t>ケッカ</t>
    </rPh>
    <rPh sb="13" eb="17">
      <t>トドウフケン</t>
    </rPh>
    <rPh sb="17" eb="19">
      <t>ヘイキン</t>
    </rPh>
    <phoneticPr fontId="5"/>
  </si>
  <si>
    <t>通し番号</t>
    <rPh sb="0" eb="1">
      <t>トオ</t>
    </rPh>
    <rPh sb="2" eb="4">
      <t>バンゴウ</t>
    </rPh>
    <phoneticPr fontId="5"/>
  </si>
  <si>
    <t>自治体名</t>
    <rPh sb="0" eb="3">
      <t>ジチタイ</t>
    </rPh>
    <rPh sb="3" eb="4">
      <t>メイ</t>
    </rPh>
    <phoneticPr fontId="5"/>
  </si>
  <si>
    <t>管内市町村数</t>
    <phoneticPr fontId="4"/>
  </si>
  <si>
    <t>推進</t>
    <rPh sb="0" eb="2">
      <t>スイシン</t>
    </rPh>
    <phoneticPr fontId="5"/>
  </si>
  <si>
    <t>支援</t>
    <rPh sb="0" eb="2">
      <t>シエン</t>
    </rPh>
    <phoneticPr fontId="5"/>
  </si>
  <si>
    <t>合計</t>
    <rPh sb="0" eb="2">
      <t>ゴウケイ</t>
    </rPh>
    <phoneticPr fontId="5"/>
  </si>
  <si>
    <t>管内市町村得点合計</t>
    <rPh sb="0" eb="2">
      <t>カンナイ</t>
    </rPh>
    <rPh sb="2" eb="5">
      <t>シチョウソン</t>
    </rPh>
    <rPh sb="5" eb="7">
      <t>トクテン</t>
    </rPh>
    <rPh sb="7" eb="9">
      <t>ゴウケイ</t>
    </rPh>
    <phoneticPr fontId="5"/>
  </si>
  <si>
    <t>管内市町村平均点</t>
    <rPh sb="0" eb="2">
      <t>カンナイ</t>
    </rPh>
    <rPh sb="2" eb="5">
      <t>シチョウソン</t>
    </rPh>
    <rPh sb="5" eb="8">
      <t>ヘイキンテン</t>
    </rPh>
    <phoneticPr fontId="5"/>
  </si>
  <si>
    <t>管内平均点順位</t>
    <rPh sb="0" eb="2">
      <t>カンナイ</t>
    </rPh>
    <rPh sb="2" eb="5">
      <t>ヘイキンテン</t>
    </rPh>
    <rPh sb="5" eb="7">
      <t>ジュンイ</t>
    </rPh>
    <phoneticPr fontId="5"/>
  </si>
  <si>
    <t>管内最高点</t>
    <rPh sb="0" eb="2">
      <t>カンナイ</t>
    </rPh>
    <rPh sb="2" eb="5">
      <t>サイコウテン</t>
    </rPh>
    <phoneticPr fontId="5"/>
  </si>
  <si>
    <t>管内最低点</t>
    <rPh sb="0" eb="2">
      <t>カンナイ</t>
    </rPh>
    <rPh sb="2" eb="5">
      <t>サイテイテン</t>
    </rPh>
    <phoneticPr fontId="5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</si>
  <si>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</si>
  <si>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</si>
  <si>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</si>
  <si>
    <t>宮城県</t>
  </si>
  <si>
    <t>秋田県</t>
    <rPh sb="0" eb="2">
      <t>アキタ</t>
    </rPh>
    <rPh sb="2" eb="3">
      <t>ケン</t>
    </rPh>
    <phoneticPr fontId="1"/>
  </si>
  <si>
    <t>山形県</t>
  </si>
  <si>
    <t>福島県</t>
  </si>
  <si>
    <t>茨城県</t>
  </si>
  <si>
    <t>栃木県</t>
  </si>
  <si>
    <t>群馬県</t>
  </si>
  <si>
    <t>埼玉県</t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</si>
  <si>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</si>
  <si>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</si>
  <si>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</si>
  <si>
    <t>新潟県</t>
    <rPh sb="0" eb="2">
      <t>ニイガタ</t>
    </rPh>
    <rPh sb="2" eb="3">
      <t>ケン</t>
    </rPh>
    <phoneticPr fontId="1"/>
  </si>
  <si>
    <t>富山県</t>
  </si>
  <si>
    <t>石川県</t>
  </si>
  <si>
    <t>福井県</t>
  </si>
  <si>
    <t>山梨県</t>
  </si>
  <si>
    <t>長野県</t>
  </si>
  <si>
    <t>岐阜県</t>
    <rPh sb="0" eb="3">
      <t>ギフケン</t>
    </rPh>
    <phoneticPr fontId="1"/>
  </si>
  <si>
    <t>静岡県</t>
  </si>
  <si>
    <t>愛知県</t>
  </si>
  <si>
    <t>三重県</t>
  </si>
  <si>
    <t>滋賀県</t>
  </si>
  <si>
    <t>京都府</t>
    <rPh sb="0" eb="3">
      <t>キョウトフ</t>
    </rPh>
    <phoneticPr fontId="1"/>
  </si>
  <si>
    <t>大阪府</t>
  </si>
  <si>
    <t>兵庫県</t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</si>
  <si>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</si>
  <si>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</si>
  <si>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</si>
  <si>
    <t>島根県</t>
    <rPh sb="0" eb="3">
      <t>シマネケン</t>
    </rPh>
    <phoneticPr fontId="1"/>
  </si>
  <si>
    <t>岡山県</t>
  </si>
  <si>
    <t>広島県</t>
  </si>
  <si>
    <t>山口県</t>
  </si>
  <si>
    <t>徳島県</t>
    <rPh sb="0" eb="3">
      <t>トクシマケン</t>
    </rPh>
    <phoneticPr fontId="1"/>
  </si>
  <si>
    <t>香川県</t>
  </si>
  <si>
    <t>愛媛県</t>
  </si>
  <si>
    <t>高知県</t>
  </si>
  <si>
    <t>福岡県</t>
    <rPh sb="0" eb="3">
      <t>フクオカケン</t>
    </rPh>
    <phoneticPr fontId="1"/>
  </si>
  <si>
    <t>佐賀県</t>
  </si>
  <si>
    <t>長崎県</t>
    <rPh sb="0" eb="2">
      <t>ナガサキ</t>
    </rPh>
    <rPh sb="2" eb="3">
      <t>ケン</t>
    </rPh>
    <phoneticPr fontId="1"/>
  </si>
  <si>
    <t>熊本県</t>
    <rPh sb="0" eb="3">
      <t>クマモトケン</t>
    </rPh>
    <phoneticPr fontId="1"/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</si>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</sst>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38" fontId="3" fillId="0" borderId="16" xfId="2" applyFont="1" applyBorder="1" applyAlignment="1">
      <alignment horizontal="center" vertical="center"/>
    </xf>
    <xf numFmtId="176" fontId="3" fillId="0" borderId="15" xfId="2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38" fontId="3" fillId="0" borderId="21" xfId="2" applyFont="1" applyBorder="1" applyAlignment="1">
      <alignment horizontal="center" vertical="center"/>
    </xf>
    <xf numFmtId="176" fontId="3" fillId="0" borderId="20" xfId="2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38" fontId="3" fillId="0" borderId="25" xfId="2" applyFont="1" applyBorder="1" applyAlignment="1">
      <alignment horizontal="center" vertical="center"/>
    </xf>
    <xf numFmtId="176" fontId="3" fillId="0" borderId="26" xfId="2" applyNumberFormat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/>
    </xf>
    <xf numFmtId="38" fontId="8" fillId="3" borderId="30" xfId="1" applyNumberFormat="1" applyFont="1" applyFill="1" applyBorder="1" applyAlignment="1">
      <alignment horizontal="center" vertical="center"/>
    </xf>
    <xf numFmtId="38" fontId="8" fillId="3" borderId="31" xfId="1" applyNumberFormat="1" applyFont="1" applyFill="1" applyBorder="1" applyAlignment="1">
      <alignment horizontal="center" vertical="center"/>
    </xf>
    <xf numFmtId="176" fontId="8" fillId="3" borderId="30" xfId="1" applyNumberFormat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9" fillId="0" borderId="0" xfId="1" applyFont="1">
      <alignment vertical="center"/>
    </xf>
  </cellXfs>
  <cellStyles count="3">
    <cellStyle name="桁区切り 3" xfId="2" xr:uid="{6351B926-81C6-4CDB-961C-82CFAA2D3505}"/>
    <cellStyle name="標準" xfId="0" builtinId="0"/>
    <cellStyle name="標準 3 3" xfId="1" xr:uid="{6FED658D-AA96-4092-A64E-016D90AE2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.sharepoint.com/sites/12303500/WorkingDocLib/07&#20132;&#20184;&#20418;/&#20196;&#21644;06&#24180;&#24230;/05_R7&#35413;&#20385;&#25351;&#27161;&#38598;&#35336;&#38306;&#20418;/12_&#21402;&#29983;&#23616;&#12408;&#12398;&#24773;&#22577;&#25552;&#20379;&#31561;(&#24180;&#24230;&#26411;)/01_&#35211;&#12360;&#12427;&#21270;&#12471;&#12473;&#12486;&#12512;&#25522;&#36617;/01_&#65288;&#25522;&#36617;&#29992;&#65289;&#20196;&#21644;&#65303;&#24180;&#24230;&#35413;&#20385;&#32080;&#26524;&#65288;&#24066;&#30010;&#26449;&#20998;&#65289;.xlsx" TargetMode="External"/><Relationship Id="rId1" Type="http://schemas.openxmlformats.org/officeDocument/2006/relationships/externalLinkPath" Target="/sites/12303500/WorkingDocLib/07&#20132;&#20184;&#20418;/&#20196;&#21644;06&#24180;&#24230;/05_R7&#35413;&#20385;&#25351;&#27161;&#38598;&#35336;&#38306;&#20418;/12_&#21402;&#29983;&#23616;&#12408;&#12398;&#24773;&#22577;&#25552;&#20379;&#31561;(&#24180;&#24230;&#26411;)/01_&#35211;&#12360;&#12427;&#21270;&#12471;&#12473;&#12486;&#12512;&#25522;&#36617;/01_&#65288;&#25522;&#36617;&#29992;&#65289;&#20196;&#21644;&#65303;&#24180;&#24230;&#35413;&#20385;&#32080;&#26524;&#65288;&#24066;&#30010;&#26449;&#2099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-3fa8.lansys.mhlw.go.jp\c\&#35506;3\12303500_&#32769;&#20581;&#23616;&#12288;&#20171;&#35703;&#20445;&#38522;&#35336;&#30011;&#35506;\04_&#20132;&#20184;&#37329;&#23529;&#26619;&#12539;&#20132;&#20184;&#20418;\&#20196;&#21644;06&#24180;&#24230;\05_R7&#35413;&#20385;&#25351;&#27161;&#38598;&#35336;&#38306;&#20418;\06_&#35413;&#20385;&#32080;&#26524;&#38598;&#35336;\01_&#38598;&#35336;&#34920;&#12510;&#12473;&#12479;&#12540;\&#25552;&#20986;&#35519;&#26619;&#31080;&#12481;&#12455;&#12483;&#12463;&#29992;\1018&#24066;&#30010;&#26449;\&#65288;1018&#26178;&#28857;&#65289;00&#37117;&#36947;&#24220;&#30476;&#38598;&#32004;&#12501;&#12449;&#12452;&#12523;&#12398;&#38598;&#32004;&#29992;.xlsm" TargetMode="External"/><Relationship Id="rId1" Type="http://schemas.openxmlformats.org/officeDocument/2006/relationships/externalLinkPath" Target="/&#35506;3/12303500_&#32769;&#20581;&#23616;&#12288;&#20171;&#35703;&#20445;&#38522;&#35336;&#30011;&#35506;/04_&#20132;&#20184;&#37329;&#23529;&#26619;&#12539;&#20132;&#20184;&#20418;/&#20196;&#21644;06&#24180;&#24230;/05_R7&#35413;&#20385;&#25351;&#27161;&#38598;&#35336;&#38306;&#20418;/06_&#35413;&#20385;&#32080;&#26524;&#38598;&#35336;/01_&#38598;&#35336;&#34920;&#12510;&#12473;&#12479;&#12540;/&#25552;&#20986;&#35519;&#26619;&#31080;&#12481;&#12455;&#12483;&#12463;&#29992;/1018&#24066;&#30010;&#26449;/&#65288;1018&#26178;&#28857;&#65289;00&#37117;&#36947;&#24220;&#30476;&#38598;&#32004;&#12501;&#12449;&#12452;&#12523;&#12398;&#38598;&#32004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国集計貼り付け用（市町村貼付用） "/>
      <sheetName val="都道府県平均"/>
      <sheetName val="指標群別都道府県平均"/>
      <sheetName val="(都道府県別得点整理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EC1E-55A8-43EB-BA9A-57EC29C9F919}">
  <dimension ref="A1:R52"/>
  <sheetViews>
    <sheetView tabSelected="1" view="pageBreakPreview" zoomScale="85" zoomScaleNormal="100" zoomScaleSheetLayoutView="85" workbookViewId="0"/>
  </sheetViews>
  <sheetFormatPr defaultRowHeight="14.25" x14ac:dyDescent="0.4"/>
  <cols>
    <col min="1" max="1" width="9" style="1"/>
    <col min="2" max="2" width="15.625" style="1" customWidth="1"/>
    <col min="3" max="3" width="10.75" style="1" customWidth="1"/>
    <col min="4" max="13" width="12.75" style="1" customWidth="1"/>
    <col min="14" max="15" width="12.75" style="3" customWidth="1"/>
    <col min="16" max="18" width="12.75" style="1" customWidth="1"/>
    <col min="19" max="16384" width="9" style="4"/>
  </cols>
  <sheetData>
    <row r="1" spans="1:18" ht="30" customHeight="1" x14ac:dyDescent="0.4">
      <c r="A1" s="1" t="s">
        <v>0</v>
      </c>
      <c r="E1" s="2"/>
    </row>
    <row r="2" spans="1:18" ht="15" thickBot="1" x14ac:dyDescent="0.45"/>
    <row r="3" spans="1:18" ht="28.15" customHeight="1" x14ac:dyDescent="0.4">
      <c r="A3" s="5" t="s">
        <v>1</v>
      </c>
      <c r="B3" s="6" t="s">
        <v>2</v>
      </c>
      <c r="C3" s="7" t="s">
        <v>3</v>
      </c>
      <c r="D3" s="8" t="s">
        <v>4</v>
      </c>
      <c r="E3" s="9"/>
      <c r="F3" s="9"/>
      <c r="G3" s="9"/>
      <c r="H3" s="10"/>
      <c r="I3" s="8" t="s">
        <v>5</v>
      </c>
      <c r="J3" s="9"/>
      <c r="K3" s="9"/>
      <c r="L3" s="9"/>
      <c r="M3" s="10"/>
      <c r="N3" s="8" t="s">
        <v>6</v>
      </c>
      <c r="O3" s="9"/>
      <c r="P3" s="9"/>
      <c r="Q3" s="9"/>
      <c r="R3" s="10"/>
    </row>
    <row r="4" spans="1:18" s="17" customFormat="1" ht="49.9" customHeight="1" thickBot="1" x14ac:dyDescent="0.45">
      <c r="A4" s="11"/>
      <c r="B4" s="12"/>
      <c r="C4" s="13"/>
      <c r="D4" s="14" t="s">
        <v>7</v>
      </c>
      <c r="E4" s="15" t="s">
        <v>8</v>
      </c>
      <c r="F4" s="15" t="s">
        <v>9</v>
      </c>
      <c r="G4" s="15" t="s">
        <v>10</v>
      </c>
      <c r="H4" s="16" t="s">
        <v>11</v>
      </c>
      <c r="I4" s="14" t="s">
        <v>7</v>
      </c>
      <c r="J4" s="15" t="s">
        <v>8</v>
      </c>
      <c r="K4" s="15" t="s">
        <v>9</v>
      </c>
      <c r="L4" s="15" t="s">
        <v>10</v>
      </c>
      <c r="M4" s="16" t="s">
        <v>11</v>
      </c>
      <c r="N4" s="14" t="s">
        <v>7</v>
      </c>
      <c r="O4" s="15" t="s">
        <v>8</v>
      </c>
      <c r="P4" s="15" t="s">
        <v>9</v>
      </c>
      <c r="Q4" s="15" t="s">
        <v>10</v>
      </c>
      <c r="R4" s="16" t="s">
        <v>11</v>
      </c>
    </row>
    <row r="5" spans="1:18" ht="18" customHeight="1" x14ac:dyDescent="0.4">
      <c r="A5" s="18">
        <v>1</v>
      </c>
      <c r="B5" s="19" t="s">
        <v>12</v>
      </c>
      <c r="C5" s="20">
        <v>179</v>
      </c>
      <c r="D5" s="21">
        <v>38507</v>
      </c>
      <c r="E5" s="22">
        <v>215.12290502793297</v>
      </c>
      <c r="F5" s="20">
        <v>31</v>
      </c>
      <c r="G5" s="20">
        <v>327</v>
      </c>
      <c r="H5" s="23">
        <v>80</v>
      </c>
      <c r="I5" s="21">
        <v>36046</v>
      </c>
      <c r="J5" s="22">
        <v>201.37430167597765</v>
      </c>
      <c r="K5" s="20">
        <v>36</v>
      </c>
      <c r="L5" s="20">
        <v>307</v>
      </c>
      <c r="M5" s="23">
        <v>87</v>
      </c>
      <c r="N5" s="21">
        <v>74553</v>
      </c>
      <c r="O5" s="22">
        <v>416.49720670391059</v>
      </c>
      <c r="P5" s="20">
        <v>34</v>
      </c>
      <c r="Q5" s="20">
        <v>604</v>
      </c>
      <c r="R5" s="23">
        <v>196</v>
      </c>
    </row>
    <row r="6" spans="1:18" ht="18" customHeight="1" x14ac:dyDescent="0.4">
      <c r="A6" s="24">
        <v>2</v>
      </c>
      <c r="B6" s="25" t="s">
        <v>13</v>
      </c>
      <c r="C6" s="26">
        <v>40</v>
      </c>
      <c r="D6" s="27">
        <v>8392</v>
      </c>
      <c r="E6" s="28">
        <v>209.8</v>
      </c>
      <c r="F6" s="26">
        <v>33</v>
      </c>
      <c r="G6" s="26">
        <v>323</v>
      </c>
      <c r="H6" s="29">
        <v>52</v>
      </c>
      <c r="I6" s="27">
        <v>8328</v>
      </c>
      <c r="J6" s="28">
        <v>208.2</v>
      </c>
      <c r="K6" s="26">
        <v>33</v>
      </c>
      <c r="L6" s="26">
        <v>268</v>
      </c>
      <c r="M6" s="29">
        <v>116</v>
      </c>
      <c r="N6" s="27">
        <v>16720</v>
      </c>
      <c r="O6" s="28">
        <v>418</v>
      </c>
      <c r="P6" s="26">
        <v>31</v>
      </c>
      <c r="Q6" s="26">
        <v>570</v>
      </c>
      <c r="R6" s="29">
        <v>168</v>
      </c>
    </row>
    <row r="7" spans="1:18" ht="18" customHeight="1" x14ac:dyDescent="0.4">
      <c r="A7" s="24">
        <v>3</v>
      </c>
      <c r="B7" s="25" t="s">
        <v>14</v>
      </c>
      <c r="C7" s="26">
        <v>33</v>
      </c>
      <c r="D7" s="27">
        <v>6650</v>
      </c>
      <c r="E7" s="28">
        <v>201.5151515151515</v>
      </c>
      <c r="F7" s="26">
        <v>40</v>
      </c>
      <c r="G7" s="26">
        <v>287</v>
      </c>
      <c r="H7" s="29">
        <v>125</v>
      </c>
      <c r="I7" s="27">
        <v>6753</v>
      </c>
      <c r="J7" s="28">
        <v>204.63636363636363</v>
      </c>
      <c r="K7" s="26">
        <v>35</v>
      </c>
      <c r="L7" s="26">
        <v>298</v>
      </c>
      <c r="M7" s="29">
        <v>112</v>
      </c>
      <c r="N7" s="27">
        <v>13403</v>
      </c>
      <c r="O7" s="28">
        <v>406.15151515151513</v>
      </c>
      <c r="P7" s="26">
        <v>37</v>
      </c>
      <c r="Q7" s="26">
        <v>585</v>
      </c>
      <c r="R7" s="29">
        <v>239</v>
      </c>
    </row>
    <row r="8" spans="1:18" ht="18" customHeight="1" x14ac:dyDescent="0.4">
      <c r="A8" s="24">
        <v>4</v>
      </c>
      <c r="B8" s="25" t="s">
        <v>15</v>
      </c>
      <c r="C8" s="26">
        <v>35</v>
      </c>
      <c r="D8" s="27">
        <v>7271</v>
      </c>
      <c r="E8" s="28">
        <v>207.74285714285713</v>
      </c>
      <c r="F8" s="26">
        <v>35</v>
      </c>
      <c r="G8" s="26">
        <v>313</v>
      </c>
      <c r="H8" s="29">
        <v>70</v>
      </c>
      <c r="I8" s="27">
        <v>7390</v>
      </c>
      <c r="J8" s="28">
        <v>211.14285714285714</v>
      </c>
      <c r="K8" s="26">
        <v>30</v>
      </c>
      <c r="L8" s="26">
        <v>319</v>
      </c>
      <c r="M8" s="29">
        <v>79</v>
      </c>
      <c r="N8" s="27">
        <v>14661</v>
      </c>
      <c r="O8" s="28">
        <v>418.8857142857143</v>
      </c>
      <c r="P8" s="26">
        <v>30</v>
      </c>
      <c r="Q8" s="26">
        <v>632</v>
      </c>
      <c r="R8" s="29">
        <v>149</v>
      </c>
    </row>
    <row r="9" spans="1:18" ht="18" customHeight="1" x14ac:dyDescent="0.4">
      <c r="A9" s="24">
        <v>5</v>
      </c>
      <c r="B9" s="25" t="s">
        <v>16</v>
      </c>
      <c r="C9" s="26">
        <v>25</v>
      </c>
      <c r="D9" s="27">
        <v>5410</v>
      </c>
      <c r="E9" s="28">
        <v>216.4</v>
      </c>
      <c r="F9" s="26">
        <v>28</v>
      </c>
      <c r="G9" s="26">
        <v>289</v>
      </c>
      <c r="H9" s="29">
        <v>83</v>
      </c>
      <c r="I9" s="27">
        <v>5018</v>
      </c>
      <c r="J9" s="28">
        <v>200.72</v>
      </c>
      <c r="K9" s="26">
        <v>38</v>
      </c>
      <c r="L9" s="26">
        <v>274</v>
      </c>
      <c r="M9" s="29">
        <v>96</v>
      </c>
      <c r="N9" s="27">
        <v>10428</v>
      </c>
      <c r="O9" s="28">
        <v>417.12</v>
      </c>
      <c r="P9" s="26">
        <v>32</v>
      </c>
      <c r="Q9" s="26">
        <v>563</v>
      </c>
      <c r="R9" s="29">
        <v>179</v>
      </c>
    </row>
    <row r="10" spans="1:18" ht="18" customHeight="1" x14ac:dyDescent="0.4">
      <c r="A10" s="24">
        <v>6</v>
      </c>
      <c r="B10" s="25" t="s">
        <v>17</v>
      </c>
      <c r="C10" s="26">
        <v>35</v>
      </c>
      <c r="D10" s="27">
        <v>7519</v>
      </c>
      <c r="E10" s="28">
        <v>214.82857142857142</v>
      </c>
      <c r="F10" s="26">
        <v>32</v>
      </c>
      <c r="G10" s="26">
        <v>311</v>
      </c>
      <c r="H10" s="29">
        <v>113</v>
      </c>
      <c r="I10" s="27">
        <v>7774</v>
      </c>
      <c r="J10" s="28">
        <v>222.11428571428573</v>
      </c>
      <c r="K10" s="26">
        <v>19</v>
      </c>
      <c r="L10" s="26">
        <v>293</v>
      </c>
      <c r="M10" s="29">
        <v>149</v>
      </c>
      <c r="N10" s="27">
        <v>15293</v>
      </c>
      <c r="O10" s="28">
        <v>436.94285714285712</v>
      </c>
      <c r="P10" s="26">
        <v>27</v>
      </c>
      <c r="Q10" s="26">
        <v>602</v>
      </c>
      <c r="R10" s="29">
        <v>311</v>
      </c>
    </row>
    <row r="11" spans="1:18" ht="18" customHeight="1" x14ac:dyDescent="0.4">
      <c r="A11" s="24">
        <v>7</v>
      </c>
      <c r="B11" s="25" t="s">
        <v>18</v>
      </c>
      <c r="C11" s="26">
        <v>59</v>
      </c>
      <c r="D11" s="27">
        <v>11197</v>
      </c>
      <c r="E11" s="28">
        <v>189.77966101694915</v>
      </c>
      <c r="F11" s="26">
        <v>42</v>
      </c>
      <c r="G11" s="26">
        <v>304</v>
      </c>
      <c r="H11" s="29">
        <v>63</v>
      </c>
      <c r="I11" s="27">
        <v>11534</v>
      </c>
      <c r="J11" s="28">
        <v>195.4915254237288</v>
      </c>
      <c r="K11" s="26">
        <v>43</v>
      </c>
      <c r="L11" s="26">
        <v>296</v>
      </c>
      <c r="M11" s="29">
        <v>92</v>
      </c>
      <c r="N11" s="27">
        <v>22731</v>
      </c>
      <c r="O11" s="28">
        <v>385.27118644067798</v>
      </c>
      <c r="P11" s="26">
        <v>45</v>
      </c>
      <c r="Q11" s="26">
        <v>588</v>
      </c>
      <c r="R11" s="29">
        <v>155</v>
      </c>
    </row>
    <row r="12" spans="1:18" ht="18" customHeight="1" x14ac:dyDescent="0.4">
      <c r="A12" s="24">
        <v>8</v>
      </c>
      <c r="B12" s="25" t="s">
        <v>19</v>
      </c>
      <c r="C12" s="26">
        <v>44</v>
      </c>
      <c r="D12" s="27">
        <v>9227</v>
      </c>
      <c r="E12" s="28">
        <v>209.70454545454547</v>
      </c>
      <c r="F12" s="26">
        <v>34</v>
      </c>
      <c r="G12" s="26">
        <v>302</v>
      </c>
      <c r="H12" s="29">
        <v>135</v>
      </c>
      <c r="I12" s="27">
        <v>8557</v>
      </c>
      <c r="J12" s="28">
        <v>194.47727272727272</v>
      </c>
      <c r="K12" s="26">
        <v>45</v>
      </c>
      <c r="L12" s="26">
        <v>275</v>
      </c>
      <c r="M12" s="29">
        <v>115</v>
      </c>
      <c r="N12" s="27">
        <v>17784</v>
      </c>
      <c r="O12" s="28">
        <v>404.18181818181819</v>
      </c>
      <c r="P12" s="26">
        <v>41</v>
      </c>
      <c r="Q12" s="26">
        <v>564</v>
      </c>
      <c r="R12" s="29">
        <v>291</v>
      </c>
    </row>
    <row r="13" spans="1:18" ht="18" customHeight="1" x14ac:dyDescent="0.4">
      <c r="A13" s="24">
        <v>9</v>
      </c>
      <c r="B13" s="25" t="s">
        <v>20</v>
      </c>
      <c r="C13" s="26">
        <v>25</v>
      </c>
      <c r="D13" s="27">
        <v>6382</v>
      </c>
      <c r="E13" s="28">
        <v>255.28</v>
      </c>
      <c r="F13" s="26">
        <v>6</v>
      </c>
      <c r="G13" s="26">
        <v>316</v>
      </c>
      <c r="H13" s="29">
        <v>173</v>
      </c>
      <c r="I13" s="27">
        <v>6518</v>
      </c>
      <c r="J13" s="28">
        <v>260.72000000000003</v>
      </c>
      <c r="K13" s="26">
        <v>1</v>
      </c>
      <c r="L13" s="26">
        <v>306</v>
      </c>
      <c r="M13" s="29">
        <v>196</v>
      </c>
      <c r="N13" s="27">
        <v>12900</v>
      </c>
      <c r="O13" s="28">
        <v>516</v>
      </c>
      <c r="P13" s="26">
        <v>3</v>
      </c>
      <c r="Q13" s="26">
        <v>622</v>
      </c>
      <c r="R13" s="29">
        <v>398</v>
      </c>
    </row>
    <row r="14" spans="1:18" ht="18" customHeight="1" x14ac:dyDescent="0.4">
      <c r="A14" s="24">
        <v>10</v>
      </c>
      <c r="B14" s="25" t="s">
        <v>21</v>
      </c>
      <c r="C14" s="26">
        <v>35</v>
      </c>
      <c r="D14" s="27">
        <v>6603</v>
      </c>
      <c r="E14" s="28">
        <v>188.65714285714284</v>
      </c>
      <c r="F14" s="26">
        <v>44</v>
      </c>
      <c r="G14" s="26">
        <v>283</v>
      </c>
      <c r="H14" s="29">
        <v>106</v>
      </c>
      <c r="I14" s="27">
        <v>7590</v>
      </c>
      <c r="J14" s="28">
        <v>216.85714285714286</v>
      </c>
      <c r="K14" s="26">
        <v>24</v>
      </c>
      <c r="L14" s="26">
        <v>276</v>
      </c>
      <c r="M14" s="29">
        <v>137</v>
      </c>
      <c r="N14" s="27">
        <v>14193</v>
      </c>
      <c r="O14" s="28">
        <v>405.51428571428573</v>
      </c>
      <c r="P14" s="26">
        <v>40</v>
      </c>
      <c r="Q14" s="26">
        <v>542</v>
      </c>
      <c r="R14" s="29">
        <v>270</v>
      </c>
    </row>
    <row r="15" spans="1:18" ht="18" customHeight="1" x14ac:dyDescent="0.4">
      <c r="A15" s="24">
        <v>11</v>
      </c>
      <c r="B15" s="25" t="s">
        <v>22</v>
      </c>
      <c r="C15" s="26">
        <v>63</v>
      </c>
      <c r="D15" s="27">
        <v>14041</v>
      </c>
      <c r="E15" s="28">
        <v>222.87301587301587</v>
      </c>
      <c r="F15" s="26">
        <v>21</v>
      </c>
      <c r="G15" s="26">
        <v>305</v>
      </c>
      <c r="H15" s="29">
        <v>91</v>
      </c>
      <c r="I15" s="27">
        <v>14283</v>
      </c>
      <c r="J15" s="28">
        <v>226.71428571428572</v>
      </c>
      <c r="K15" s="26">
        <v>13</v>
      </c>
      <c r="L15" s="26">
        <v>296</v>
      </c>
      <c r="M15" s="29">
        <v>139</v>
      </c>
      <c r="N15" s="27">
        <v>28324</v>
      </c>
      <c r="O15" s="28">
        <v>449.58730158730157</v>
      </c>
      <c r="P15" s="26">
        <v>20</v>
      </c>
      <c r="Q15" s="26">
        <v>588</v>
      </c>
      <c r="R15" s="29">
        <v>236</v>
      </c>
    </row>
    <row r="16" spans="1:18" ht="18" customHeight="1" x14ac:dyDescent="0.4">
      <c r="A16" s="24">
        <v>12</v>
      </c>
      <c r="B16" s="25" t="s">
        <v>23</v>
      </c>
      <c r="C16" s="26">
        <v>54</v>
      </c>
      <c r="D16" s="27">
        <v>10298</v>
      </c>
      <c r="E16" s="28">
        <v>190.7037037037037</v>
      </c>
      <c r="F16" s="26">
        <v>41</v>
      </c>
      <c r="G16" s="26">
        <v>304</v>
      </c>
      <c r="H16" s="29">
        <v>62</v>
      </c>
      <c r="I16" s="27">
        <v>10570</v>
      </c>
      <c r="J16" s="28">
        <v>195.74074074074073</v>
      </c>
      <c r="K16" s="26">
        <v>42</v>
      </c>
      <c r="L16" s="26">
        <v>276</v>
      </c>
      <c r="M16" s="29">
        <v>81</v>
      </c>
      <c r="N16" s="27">
        <v>20868</v>
      </c>
      <c r="O16" s="28">
        <v>386.44444444444446</v>
      </c>
      <c r="P16" s="26">
        <v>44</v>
      </c>
      <c r="Q16" s="26">
        <v>580</v>
      </c>
      <c r="R16" s="29">
        <v>143</v>
      </c>
    </row>
    <row r="17" spans="1:18" ht="18" customHeight="1" x14ac:dyDescent="0.4">
      <c r="A17" s="24">
        <v>13</v>
      </c>
      <c r="B17" s="25" t="s">
        <v>24</v>
      </c>
      <c r="C17" s="26">
        <v>62</v>
      </c>
      <c r="D17" s="27">
        <v>14315</v>
      </c>
      <c r="E17" s="28">
        <v>230.88709677419354</v>
      </c>
      <c r="F17" s="26">
        <v>13</v>
      </c>
      <c r="G17" s="26">
        <v>322</v>
      </c>
      <c r="H17" s="29">
        <v>54</v>
      </c>
      <c r="I17" s="27">
        <v>13245</v>
      </c>
      <c r="J17" s="28">
        <v>213.62903225806451</v>
      </c>
      <c r="K17" s="26">
        <v>29</v>
      </c>
      <c r="L17" s="26">
        <v>300</v>
      </c>
      <c r="M17" s="29">
        <v>37</v>
      </c>
      <c r="N17" s="27">
        <v>27560</v>
      </c>
      <c r="O17" s="28">
        <v>444.51612903225805</v>
      </c>
      <c r="P17" s="26">
        <v>24</v>
      </c>
      <c r="Q17" s="26">
        <v>613</v>
      </c>
      <c r="R17" s="29">
        <v>91</v>
      </c>
    </row>
    <row r="18" spans="1:18" ht="18" customHeight="1" x14ac:dyDescent="0.4">
      <c r="A18" s="24">
        <v>14</v>
      </c>
      <c r="B18" s="25" t="s">
        <v>25</v>
      </c>
      <c r="C18" s="26">
        <v>33</v>
      </c>
      <c r="D18" s="27">
        <v>7596</v>
      </c>
      <c r="E18" s="28">
        <v>230.18181818181819</v>
      </c>
      <c r="F18" s="26">
        <v>15</v>
      </c>
      <c r="G18" s="26">
        <v>323</v>
      </c>
      <c r="H18" s="29">
        <v>125</v>
      </c>
      <c r="I18" s="27">
        <v>7375</v>
      </c>
      <c r="J18" s="28">
        <v>223.4848484848485</v>
      </c>
      <c r="K18" s="26">
        <v>18</v>
      </c>
      <c r="L18" s="26">
        <v>305</v>
      </c>
      <c r="M18" s="29">
        <v>144</v>
      </c>
      <c r="N18" s="27">
        <v>14971</v>
      </c>
      <c r="O18" s="28">
        <v>453.66666666666669</v>
      </c>
      <c r="P18" s="26">
        <v>15</v>
      </c>
      <c r="Q18" s="26">
        <v>628</v>
      </c>
      <c r="R18" s="29">
        <v>293</v>
      </c>
    </row>
    <row r="19" spans="1:18" ht="18" customHeight="1" x14ac:dyDescent="0.4">
      <c r="A19" s="24">
        <v>15</v>
      </c>
      <c r="B19" s="25" t="s">
        <v>26</v>
      </c>
      <c r="C19" s="26">
        <v>30</v>
      </c>
      <c r="D19" s="27">
        <v>6611</v>
      </c>
      <c r="E19" s="28">
        <v>220.36666666666667</v>
      </c>
      <c r="F19" s="26">
        <v>24</v>
      </c>
      <c r="G19" s="26">
        <v>323</v>
      </c>
      <c r="H19" s="29">
        <v>84</v>
      </c>
      <c r="I19" s="27">
        <v>6756</v>
      </c>
      <c r="J19" s="28">
        <v>225.2</v>
      </c>
      <c r="K19" s="26">
        <v>16</v>
      </c>
      <c r="L19" s="26">
        <v>294</v>
      </c>
      <c r="M19" s="29">
        <v>92</v>
      </c>
      <c r="N19" s="27">
        <v>13367</v>
      </c>
      <c r="O19" s="28">
        <v>445.56666666666666</v>
      </c>
      <c r="P19" s="26">
        <v>22</v>
      </c>
      <c r="Q19" s="26">
        <v>613</v>
      </c>
      <c r="R19" s="29">
        <v>176</v>
      </c>
    </row>
    <row r="20" spans="1:18" ht="18" customHeight="1" x14ac:dyDescent="0.4">
      <c r="A20" s="24">
        <v>16</v>
      </c>
      <c r="B20" s="25" t="s">
        <v>27</v>
      </c>
      <c r="C20" s="26">
        <v>15</v>
      </c>
      <c r="D20" s="27">
        <v>3451</v>
      </c>
      <c r="E20" s="28">
        <v>230.06666666666666</v>
      </c>
      <c r="F20" s="26">
        <v>17</v>
      </c>
      <c r="G20" s="26">
        <v>278</v>
      </c>
      <c r="H20" s="29">
        <v>142</v>
      </c>
      <c r="I20" s="27">
        <v>3618</v>
      </c>
      <c r="J20" s="28">
        <v>241.2</v>
      </c>
      <c r="K20" s="26">
        <v>7</v>
      </c>
      <c r="L20" s="26">
        <v>289</v>
      </c>
      <c r="M20" s="29">
        <v>194</v>
      </c>
      <c r="N20" s="27">
        <v>7069</v>
      </c>
      <c r="O20" s="28">
        <v>471.26666666666665</v>
      </c>
      <c r="P20" s="26">
        <v>10</v>
      </c>
      <c r="Q20" s="26">
        <v>544</v>
      </c>
      <c r="R20" s="29">
        <v>384</v>
      </c>
    </row>
    <row r="21" spans="1:18" ht="18" customHeight="1" x14ac:dyDescent="0.4">
      <c r="A21" s="24">
        <v>17</v>
      </c>
      <c r="B21" s="25" t="s">
        <v>28</v>
      </c>
      <c r="C21" s="26">
        <v>19</v>
      </c>
      <c r="D21" s="27">
        <v>4984</v>
      </c>
      <c r="E21" s="28">
        <v>262.31578947368422</v>
      </c>
      <c r="F21" s="26">
        <v>4</v>
      </c>
      <c r="G21" s="26">
        <v>323</v>
      </c>
      <c r="H21" s="29">
        <v>168</v>
      </c>
      <c r="I21" s="27">
        <v>4430</v>
      </c>
      <c r="J21" s="28">
        <v>233.15789473684211</v>
      </c>
      <c r="K21" s="26">
        <v>11</v>
      </c>
      <c r="L21" s="26">
        <v>281</v>
      </c>
      <c r="M21" s="29">
        <v>152</v>
      </c>
      <c r="N21" s="27">
        <v>9414</v>
      </c>
      <c r="O21" s="28">
        <v>495.4736842105263</v>
      </c>
      <c r="P21" s="26">
        <v>6</v>
      </c>
      <c r="Q21" s="26">
        <v>604</v>
      </c>
      <c r="R21" s="29">
        <v>324</v>
      </c>
    </row>
    <row r="22" spans="1:18" ht="18" customHeight="1" x14ac:dyDescent="0.4">
      <c r="A22" s="24">
        <v>18</v>
      </c>
      <c r="B22" s="25" t="s">
        <v>29</v>
      </c>
      <c r="C22" s="26">
        <v>17</v>
      </c>
      <c r="D22" s="27">
        <v>3924</v>
      </c>
      <c r="E22" s="28">
        <v>230.8235294117647</v>
      </c>
      <c r="F22" s="26">
        <v>14</v>
      </c>
      <c r="G22" s="26">
        <v>289</v>
      </c>
      <c r="H22" s="29">
        <v>117</v>
      </c>
      <c r="I22" s="27">
        <v>3768</v>
      </c>
      <c r="J22" s="28">
        <v>221.64705882352942</v>
      </c>
      <c r="K22" s="26">
        <v>20</v>
      </c>
      <c r="L22" s="26">
        <v>263</v>
      </c>
      <c r="M22" s="29">
        <v>121</v>
      </c>
      <c r="N22" s="27">
        <v>7692</v>
      </c>
      <c r="O22" s="28">
        <v>452.47058823529414</v>
      </c>
      <c r="P22" s="26">
        <v>18</v>
      </c>
      <c r="Q22" s="26">
        <v>552</v>
      </c>
      <c r="R22" s="29">
        <v>238</v>
      </c>
    </row>
    <row r="23" spans="1:18" ht="18" customHeight="1" x14ac:dyDescent="0.4">
      <c r="A23" s="24">
        <v>19</v>
      </c>
      <c r="B23" s="25" t="s">
        <v>30</v>
      </c>
      <c r="C23" s="26">
        <v>27</v>
      </c>
      <c r="D23" s="27">
        <v>6049</v>
      </c>
      <c r="E23" s="28">
        <v>224.03703703703704</v>
      </c>
      <c r="F23" s="26">
        <v>20</v>
      </c>
      <c r="G23" s="26">
        <v>329</v>
      </c>
      <c r="H23" s="29">
        <v>125</v>
      </c>
      <c r="I23" s="27">
        <v>5835</v>
      </c>
      <c r="J23" s="28">
        <v>216.11111111111111</v>
      </c>
      <c r="K23" s="26">
        <v>26</v>
      </c>
      <c r="L23" s="26">
        <v>293</v>
      </c>
      <c r="M23" s="29">
        <v>136</v>
      </c>
      <c r="N23" s="27">
        <v>11884</v>
      </c>
      <c r="O23" s="28">
        <v>440.14814814814815</v>
      </c>
      <c r="P23" s="26">
        <v>25</v>
      </c>
      <c r="Q23" s="26">
        <v>622</v>
      </c>
      <c r="R23" s="29">
        <v>262</v>
      </c>
    </row>
    <row r="24" spans="1:18" ht="18" customHeight="1" x14ac:dyDescent="0.4">
      <c r="A24" s="24">
        <v>20</v>
      </c>
      <c r="B24" s="25" t="s">
        <v>31</v>
      </c>
      <c r="C24" s="26">
        <v>77</v>
      </c>
      <c r="D24" s="27">
        <v>17616</v>
      </c>
      <c r="E24" s="28">
        <v>228.77922077922079</v>
      </c>
      <c r="F24" s="26">
        <v>18</v>
      </c>
      <c r="G24" s="26">
        <v>348</v>
      </c>
      <c r="H24" s="29">
        <v>118</v>
      </c>
      <c r="I24" s="27">
        <v>16679</v>
      </c>
      <c r="J24" s="28">
        <v>216.6103896103896</v>
      </c>
      <c r="K24" s="26">
        <v>25</v>
      </c>
      <c r="L24" s="26">
        <v>298</v>
      </c>
      <c r="M24" s="29">
        <v>86</v>
      </c>
      <c r="N24" s="27">
        <v>34295</v>
      </c>
      <c r="O24" s="28">
        <v>445.38961038961037</v>
      </c>
      <c r="P24" s="26">
        <v>23</v>
      </c>
      <c r="Q24" s="26">
        <v>633</v>
      </c>
      <c r="R24" s="29">
        <v>204</v>
      </c>
    </row>
    <row r="25" spans="1:18" ht="18" customHeight="1" x14ac:dyDescent="0.4">
      <c r="A25" s="24">
        <v>21</v>
      </c>
      <c r="B25" s="25" t="s">
        <v>32</v>
      </c>
      <c r="C25" s="26">
        <v>42</v>
      </c>
      <c r="D25" s="27">
        <v>8627</v>
      </c>
      <c r="E25" s="28">
        <v>205.4047619047619</v>
      </c>
      <c r="F25" s="26">
        <v>39</v>
      </c>
      <c r="G25" s="26">
        <v>286</v>
      </c>
      <c r="H25" s="29">
        <v>112</v>
      </c>
      <c r="I25" s="27">
        <v>8770</v>
      </c>
      <c r="J25" s="28">
        <v>208.8095238095238</v>
      </c>
      <c r="K25" s="26">
        <v>32</v>
      </c>
      <c r="L25" s="26">
        <v>271</v>
      </c>
      <c r="M25" s="29">
        <v>56</v>
      </c>
      <c r="N25" s="27">
        <v>17397</v>
      </c>
      <c r="O25" s="28">
        <v>414.21428571428572</v>
      </c>
      <c r="P25" s="26">
        <v>35</v>
      </c>
      <c r="Q25" s="26">
        <v>533</v>
      </c>
      <c r="R25" s="29">
        <v>168</v>
      </c>
    </row>
    <row r="26" spans="1:18" ht="18" customHeight="1" x14ac:dyDescent="0.4">
      <c r="A26" s="24">
        <v>22</v>
      </c>
      <c r="B26" s="25" t="s">
        <v>33</v>
      </c>
      <c r="C26" s="26">
        <v>35</v>
      </c>
      <c r="D26" s="27">
        <v>9228</v>
      </c>
      <c r="E26" s="28">
        <v>263.65714285714284</v>
      </c>
      <c r="F26" s="26">
        <v>3</v>
      </c>
      <c r="G26" s="26">
        <v>306</v>
      </c>
      <c r="H26" s="29">
        <v>214</v>
      </c>
      <c r="I26" s="27">
        <v>8659</v>
      </c>
      <c r="J26" s="28">
        <v>247.4</v>
      </c>
      <c r="K26" s="26">
        <v>5</v>
      </c>
      <c r="L26" s="26">
        <v>294</v>
      </c>
      <c r="M26" s="29">
        <v>170</v>
      </c>
      <c r="N26" s="27">
        <v>17887</v>
      </c>
      <c r="O26" s="28">
        <v>511.05714285714288</v>
      </c>
      <c r="P26" s="26">
        <v>5</v>
      </c>
      <c r="Q26" s="26">
        <v>589</v>
      </c>
      <c r="R26" s="29">
        <v>395</v>
      </c>
    </row>
    <row r="27" spans="1:18" ht="18" customHeight="1" x14ac:dyDescent="0.4">
      <c r="A27" s="24">
        <v>23</v>
      </c>
      <c r="B27" s="25" t="s">
        <v>34</v>
      </c>
      <c r="C27" s="26">
        <v>54</v>
      </c>
      <c r="D27" s="27">
        <v>11873</v>
      </c>
      <c r="E27" s="28">
        <v>219.87037037037038</v>
      </c>
      <c r="F27" s="26">
        <v>25</v>
      </c>
      <c r="G27" s="26">
        <v>315</v>
      </c>
      <c r="H27" s="29">
        <v>129</v>
      </c>
      <c r="I27" s="27">
        <v>12571</v>
      </c>
      <c r="J27" s="28">
        <v>232.7962962962963</v>
      </c>
      <c r="K27" s="26">
        <v>12</v>
      </c>
      <c r="L27" s="26">
        <v>306</v>
      </c>
      <c r="M27" s="29">
        <v>124</v>
      </c>
      <c r="N27" s="27">
        <v>24444</v>
      </c>
      <c r="O27" s="28">
        <v>452.66666666666669</v>
      </c>
      <c r="P27" s="26">
        <v>16</v>
      </c>
      <c r="Q27" s="26">
        <v>618</v>
      </c>
      <c r="R27" s="29">
        <v>278</v>
      </c>
    </row>
    <row r="28" spans="1:18" ht="18" customHeight="1" x14ac:dyDescent="0.4">
      <c r="A28" s="24">
        <v>24</v>
      </c>
      <c r="B28" s="25" t="s">
        <v>35</v>
      </c>
      <c r="C28" s="26">
        <v>29</v>
      </c>
      <c r="D28" s="27">
        <v>6361</v>
      </c>
      <c r="E28" s="28">
        <v>219.34482758620689</v>
      </c>
      <c r="F28" s="26">
        <v>26</v>
      </c>
      <c r="G28" s="26">
        <v>330</v>
      </c>
      <c r="H28" s="29">
        <v>126</v>
      </c>
      <c r="I28" s="27">
        <v>6345</v>
      </c>
      <c r="J28" s="28">
        <v>218.79310344827587</v>
      </c>
      <c r="K28" s="26">
        <v>23</v>
      </c>
      <c r="L28" s="26">
        <v>292</v>
      </c>
      <c r="M28" s="29">
        <v>125</v>
      </c>
      <c r="N28" s="27">
        <v>12706</v>
      </c>
      <c r="O28" s="28">
        <v>438.13793103448273</v>
      </c>
      <c r="P28" s="26">
        <v>26</v>
      </c>
      <c r="Q28" s="26">
        <v>612</v>
      </c>
      <c r="R28" s="29">
        <v>260</v>
      </c>
    </row>
    <row r="29" spans="1:18" ht="18" customHeight="1" x14ac:dyDescent="0.4">
      <c r="A29" s="24">
        <v>25</v>
      </c>
      <c r="B29" s="25" t="s">
        <v>36</v>
      </c>
      <c r="C29" s="26">
        <v>19</v>
      </c>
      <c r="D29" s="27">
        <v>4727</v>
      </c>
      <c r="E29" s="28">
        <v>248.78947368421052</v>
      </c>
      <c r="F29" s="26">
        <v>8</v>
      </c>
      <c r="G29" s="26">
        <v>292</v>
      </c>
      <c r="H29" s="29">
        <v>132</v>
      </c>
      <c r="I29" s="27">
        <v>4551</v>
      </c>
      <c r="J29" s="28">
        <v>239.52631578947367</v>
      </c>
      <c r="K29" s="26">
        <v>8</v>
      </c>
      <c r="L29" s="26">
        <v>290</v>
      </c>
      <c r="M29" s="29">
        <v>182</v>
      </c>
      <c r="N29" s="27">
        <v>9278</v>
      </c>
      <c r="O29" s="28">
        <v>488.31578947368422</v>
      </c>
      <c r="P29" s="26">
        <v>8</v>
      </c>
      <c r="Q29" s="26">
        <v>580</v>
      </c>
      <c r="R29" s="29">
        <v>314</v>
      </c>
    </row>
    <row r="30" spans="1:18" ht="18" customHeight="1" x14ac:dyDescent="0.4">
      <c r="A30" s="24">
        <v>26</v>
      </c>
      <c r="B30" s="25" t="s">
        <v>37</v>
      </c>
      <c r="C30" s="26">
        <v>26</v>
      </c>
      <c r="D30" s="27">
        <v>5400</v>
      </c>
      <c r="E30" s="28">
        <v>207.69230769230768</v>
      </c>
      <c r="F30" s="26">
        <v>36</v>
      </c>
      <c r="G30" s="26">
        <v>290</v>
      </c>
      <c r="H30" s="29">
        <v>111</v>
      </c>
      <c r="I30" s="27">
        <v>5146</v>
      </c>
      <c r="J30" s="28">
        <v>197.92307692307693</v>
      </c>
      <c r="K30" s="26">
        <v>41</v>
      </c>
      <c r="L30" s="26">
        <v>273</v>
      </c>
      <c r="M30" s="29">
        <v>106</v>
      </c>
      <c r="N30" s="27">
        <v>10546</v>
      </c>
      <c r="O30" s="28">
        <v>405.61538461538464</v>
      </c>
      <c r="P30" s="26">
        <v>38</v>
      </c>
      <c r="Q30" s="26">
        <v>557</v>
      </c>
      <c r="R30" s="29">
        <v>217</v>
      </c>
    </row>
    <row r="31" spans="1:18" ht="18" customHeight="1" x14ac:dyDescent="0.4">
      <c r="A31" s="24">
        <v>27</v>
      </c>
      <c r="B31" s="25" t="s">
        <v>38</v>
      </c>
      <c r="C31" s="26">
        <v>43</v>
      </c>
      <c r="D31" s="27">
        <v>9530</v>
      </c>
      <c r="E31" s="28">
        <v>221.62790697674419</v>
      </c>
      <c r="F31" s="26">
        <v>23</v>
      </c>
      <c r="G31" s="26">
        <v>288</v>
      </c>
      <c r="H31" s="29">
        <v>121</v>
      </c>
      <c r="I31" s="27">
        <v>9657</v>
      </c>
      <c r="J31" s="28">
        <v>224.58139534883722</v>
      </c>
      <c r="K31" s="26">
        <v>17</v>
      </c>
      <c r="L31" s="26">
        <v>285</v>
      </c>
      <c r="M31" s="29">
        <v>82</v>
      </c>
      <c r="N31" s="27">
        <v>19187</v>
      </c>
      <c r="O31" s="28">
        <v>446.2093023255814</v>
      </c>
      <c r="P31" s="26">
        <v>21</v>
      </c>
      <c r="Q31" s="26">
        <v>555</v>
      </c>
      <c r="R31" s="29">
        <v>233</v>
      </c>
    </row>
    <row r="32" spans="1:18" ht="18" customHeight="1" x14ac:dyDescent="0.4">
      <c r="A32" s="24">
        <v>28</v>
      </c>
      <c r="B32" s="25" t="s">
        <v>39</v>
      </c>
      <c r="C32" s="26">
        <v>41</v>
      </c>
      <c r="D32" s="27">
        <v>9436</v>
      </c>
      <c r="E32" s="28">
        <v>230.14634146341464</v>
      </c>
      <c r="F32" s="26">
        <v>16</v>
      </c>
      <c r="G32" s="26">
        <v>315</v>
      </c>
      <c r="H32" s="29">
        <v>135</v>
      </c>
      <c r="I32" s="27">
        <v>10205</v>
      </c>
      <c r="J32" s="28">
        <v>248.90243902439025</v>
      </c>
      <c r="K32" s="26">
        <v>4</v>
      </c>
      <c r="L32" s="26">
        <v>320</v>
      </c>
      <c r="M32" s="29">
        <v>182</v>
      </c>
      <c r="N32" s="27">
        <v>19641</v>
      </c>
      <c r="O32" s="28">
        <v>479.04878048780489</v>
      </c>
      <c r="P32" s="26">
        <v>9</v>
      </c>
      <c r="Q32" s="26">
        <v>628</v>
      </c>
      <c r="R32" s="29">
        <v>349</v>
      </c>
    </row>
    <row r="33" spans="1:18" ht="18" customHeight="1" x14ac:dyDescent="0.4">
      <c r="A33" s="24">
        <v>29</v>
      </c>
      <c r="B33" s="25" t="s">
        <v>40</v>
      </c>
      <c r="C33" s="26">
        <v>39</v>
      </c>
      <c r="D33" s="27">
        <v>5797</v>
      </c>
      <c r="E33" s="28">
        <v>148.64102564102564</v>
      </c>
      <c r="F33" s="26">
        <v>47</v>
      </c>
      <c r="G33" s="26">
        <v>291</v>
      </c>
      <c r="H33" s="29">
        <v>50</v>
      </c>
      <c r="I33" s="27">
        <v>7075</v>
      </c>
      <c r="J33" s="28">
        <v>181.41025641025641</v>
      </c>
      <c r="K33" s="26">
        <v>46</v>
      </c>
      <c r="L33" s="26">
        <v>295</v>
      </c>
      <c r="M33" s="29">
        <v>61</v>
      </c>
      <c r="N33" s="27">
        <v>12872</v>
      </c>
      <c r="O33" s="28">
        <v>330.05128205128204</v>
      </c>
      <c r="P33" s="26">
        <v>47</v>
      </c>
      <c r="Q33" s="26">
        <v>586</v>
      </c>
      <c r="R33" s="29">
        <v>111</v>
      </c>
    </row>
    <row r="34" spans="1:18" ht="18" customHeight="1" x14ac:dyDescent="0.4">
      <c r="A34" s="24">
        <v>30</v>
      </c>
      <c r="B34" s="25" t="s">
        <v>41</v>
      </c>
      <c r="C34" s="26">
        <v>30</v>
      </c>
      <c r="D34" s="27">
        <v>6222</v>
      </c>
      <c r="E34" s="28">
        <v>207.4</v>
      </c>
      <c r="F34" s="26">
        <v>37</v>
      </c>
      <c r="G34" s="26">
        <v>317</v>
      </c>
      <c r="H34" s="29">
        <v>124</v>
      </c>
      <c r="I34" s="27">
        <v>5996</v>
      </c>
      <c r="J34" s="28">
        <v>199.86666666666667</v>
      </c>
      <c r="K34" s="26">
        <v>39</v>
      </c>
      <c r="L34" s="26">
        <v>272</v>
      </c>
      <c r="M34" s="29">
        <v>126</v>
      </c>
      <c r="N34" s="27">
        <v>12218</v>
      </c>
      <c r="O34" s="28">
        <v>407.26666666666665</v>
      </c>
      <c r="P34" s="26">
        <v>36</v>
      </c>
      <c r="Q34" s="26">
        <v>589</v>
      </c>
      <c r="R34" s="29">
        <v>270</v>
      </c>
    </row>
    <row r="35" spans="1:18" ht="18" customHeight="1" x14ac:dyDescent="0.4">
      <c r="A35" s="24">
        <v>31</v>
      </c>
      <c r="B35" s="25" t="s">
        <v>42</v>
      </c>
      <c r="C35" s="26">
        <v>19</v>
      </c>
      <c r="D35" s="27">
        <v>4090</v>
      </c>
      <c r="E35" s="28">
        <v>215.26315789473685</v>
      </c>
      <c r="F35" s="26">
        <v>29</v>
      </c>
      <c r="G35" s="26">
        <v>286</v>
      </c>
      <c r="H35" s="29">
        <v>127</v>
      </c>
      <c r="I35" s="27">
        <v>4508</v>
      </c>
      <c r="J35" s="28">
        <v>237.26315789473685</v>
      </c>
      <c r="K35" s="26">
        <v>9</v>
      </c>
      <c r="L35" s="26">
        <v>297</v>
      </c>
      <c r="M35" s="29">
        <v>202</v>
      </c>
      <c r="N35" s="27">
        <v>8598</v>
      </c>
      <c r="O35" s="28">
        <v>452.5263157894737</v>
      </c>
      <c r="P35" s="26">
        <v>17</v>
      </c>
      <c r="Q35" s="26">
        <v>583</v>
      </c>
      <c r="R35" s="29">
        <v>338</v>
      </c>
    </row>
    <row r="36" spans="1:18" ht="18" customHeight="1" x14ac:dyDescent="0.4">
      <c r="A36" s="24">
        <v>32</v>
      </c>
      <c r="B36" s="25" t="s">
        <v>43</v>
      </c>
      <c r="C36" s="26">
        <v>19</v>
      </c>
      <c r="D36" s="27">
        <v>4630</v>
      </c>
      <c r="E36" s="28">
        <v>243.68421052631578</v>
      </c>
      <c r="F36" s="26">
        <v>10</v>
      </c>
      <c r="G36" s="26">
        <v>318</v>
      </c>
      <c r="H36" s="29">
        <v>136</v>
      </c>
      <c r="I36" s="27">
        <v>4198</v>
      </c>
      <c r="J36" s="28">
        <v>220.94736842105263</v>
      </c>
      <c r="K36" s="26">
        <v>21</v>
      </c>
      <c r="L36" s="26">
        <v>296</v>
      </c>
      <c r="M36" s="29">
        <v>143</v>
      </c>
      <c r="N36" s="27">
        <v>8828</v>
      </c>
      <c r="O36" s="28">
        <v>464.63157894736844</v>
      </c>
      <c r="P36" s="26">
        <v>11</v>
      </c>
      <c r="Q36" s="26">
        <v>614</v>
      </c>
      <c r="R36" s="29">
        <v>289</v>
      </c>
    </row>
    <row r="37" spans="1:18" ht="18" customHeight="1" x14ac:dyDescent="0.4">
      <c r="A37" s="24">
        <v>33</v>
      </c>
      <c r="B37" s="25" t="s">
        <v>44</v>
      </c>
      <c r="C37" s="26">
        <v>27</v>
      </c>
      <c r="D37" s="27">
        <v>5044</v>
      </c>
      <c r="E37" s="28">
        <v>186.81481481481481</v>
      </c>
      <c r="F37" s="26">
        <v>45</v>
      </c>
      <c r="G37" s="26">
        <v>307</v>
      </c>
      <c r="H37" s="29">
        <v>102</v>
      </c>
      <c r="I37" s="27">
        <v>5527</v>
      </c>
      <c r="J37" s="28">
        <v>204.7037037037037</v>
      </c>
      <c r="K37" s="26">
        <v>34</v>
      </c>
      <c r="L37" s="26">
        <v>299</v>
      </c>
      <c r="M37" s="29">
        <v>134</v>
      </c>
      <c r="N37" s="27">
        <v>10571</v>
      </c>
      <c r="O37" s="28">
        <v>391.51851851851853</v>
      </c>
      <c r="P37" s="26">
        <v>42</v>
      </c>
      <c r="Q37" s="26">
        <v>592</v>
      </c>
      <c r="R37" s="29">
        <v>256</v>
      </c>
    </row>
    <row r="38" spans="1:18" ht="18" customHeight="1" x14ac:dyDescent="0.4">
      <c r="A38" s="24">
        <v>34</v>
      </c>
      <c r="B38" s="25" t="s">
        <v>45</v>
      </c>
      <c r="C38" s="26">
        <v>23</v>
      </c>
      <c r="D38" s="27">
        <v>5406</v>
      </c>
      <c r="E38" s="28">
        <v>235.04347826086956</v>
      </c>
      <c r="F38" s="26">
        <v>11</v>
      </c>
      <c r="G38" s="26">
        <v>302</v>
      </c>
      <c r="H38" s="29">
        <v>109</v>
      </c>
      <c r="I38" s="27">
        <v>5040</v>
      </c>
      <c r="J38" s="28">
        <v>219.13043478260869</v>
      </c>
      <c r="K38" s="26">
        <v>22</v>
      </c>
      <c r="L38" s="26">
        <v>291</v>
      </c>
      <c r="M38" s="29">
        <v>93</v>
      </c>
      <c r="N38" s="27">
        <v>10446</v>
      </c>
      <c r="O38" s="28">
        <v>454.17391304347825</v>
      </c>
      <c r="P38" s="26">
        <v>14</v>
      </c>
      <c r="Q38" s="26">
        <v>583</v>
      </c>
      <c r="R38" s="29">
        <v>202</v>
      </c>
    </row>
    <row r="39" spans="1:18" ht="18" customHeight="1" x14ac:dyDescent="0.4">
      <c r="A39" s="24">
        <v>35</v>
      </c>
      <c r="B39" s="25" t="s">
        <v>46</v>
      </c>
      <c r="C39" s="26">
        <v>19</v>
      </c>
      <c r="D39" s="27">
        <v>4140</v>
      </c>
      <c r="E39" s="28">
        <v>217.89473684210526</v>
      </c>
      <c r="F39" s="26">
        <v>27</v>
      </c>
      <c r="G39" s="26">
        <v>329</v>
      </c>
      <c r="H39" s="29">
        <v>105</v>
      </c>
      <c r="I39" s="27">
        <v>4093</v>
      </c>
      <c r="J39" s="28">
        <v>215.42105263157896</v>
      </c>
      <c r="K39" s="26">
        <v>27</v>
      </c>
      <c r="L39" s="26">
        <v>309</v>
      </c>
      <c r="M39" s="29">
        <v>157</v>
      </c>
      <c r="N39" s="27">
        <v>8233</v>
      </c>
      <c r="O39" s="28">
        <v>433.31578947368422</v>
      </c>
      <c r="P39" s="26">
        <v>28</v>
      </c>
      <c r="Q39" s="26">
        <v>638</v>
      </c>
      <c r="R39" s="29">
        <v>277</v>
      </c>
    </row>
    <row r="40" spans="1:18" ht="18" customHeight="1" x14ac:dyDescent="0.4">
      <c r="A40" s="24">
        <v>36</v>
      </c>
      <c r="B40" s="25" t="s">
        <v>47</v>
      </c>
      <c r="C40" s="26">
        <v>24</v>
      </c>
      <c r="D40" s="27">
        <v>4544</v>
      </c>
      <c r="E40" s="28">
        <v>189.33333333333334</v>
      </c>
      <c r="F40" s="26">
        <v>43</v>
      </c>
      <c r="G40" s="26">
        <v>319</v>
      </c>
      <c r="H40" s="29">
        <v>101</v>
      </c>
      <c r="I40" s="27">
        <v>4821</v>
      </c>
      <c r="J40" s="28">
        <v>200.875</v>
      </c>
      <c r="K40" s="26">
        <v>37</v>
      </c>
      <c r="L40" s="26">
        <v>270</v>
      </c>
      <c r="M40" s="29">
        <v>87</v>
      </c>
      <c r="N40" s="27">
        <v>9365</v>
      </c>
      <c r="O40" s="28">
        <v>390.20833333333331</v>
      </c>
      <c r="P40" s="26">
        <v>43</v>
      </c>
      <c r="Q40" s="26">
        <v>589</v>
      </c>
      <c r="R40" s="29">
        <v>188</v>
      </c>
    </row>
    <row r="41" spans="1:18" ht="18" customHeight="1" x14ac:dyDescent="0.4">
      <c r="A41" s="24">
        <v>37</v>
      </c>
      <c r="B41" s="25" t="s">
        <v>48</v>
      </c>
      <c r="C41" s="26">
        <v>17</v>
      </c>
      <c r="D41" s="27">
        <v>4204</v>
      </c>
      <c r="E41" s="28">
        <v>247.29411764705881</v>
      </c>
      <c r="F41" s="26">
        <v>9</v>
      </c>
      <c r="G41" s="26">
        <v>292</v>
      </c>
      <c r="H41" s="29">
        <v>161</v>
      </c>
      <c r="I41" s="27">
        <v>3581</v>
      </c>
      <c r="J41" s="28">
        <v>210.64705882352942</v>
      </c>
      <c r="K41" s="26">
        <v>31</v>
      </c>
      <c r="L41" s="26">
        <v>253</v>
      </c>
      <c r="M41" s="29">
        <v>133</v>
      </c>
      <c r="N41" s="27">
        <v>7785</v>
      </c>
      <c r="O41" s="28">
        <v>457.94117647058823</v>
      </c>
      <c r="P41" s="26">
        <v>12</v>
      </c>
      <c r="Q41" s="26">
        <v>536</v>
      </c>
      <c r="R41" s="29">
        <v>314</v>
      </c>
    </row>
    <row r="42" spans="1:18" ht="18" customHeight="1" x14ac:dyDescent="0.4">
      <c r="A42" s="24">
        <v>38</v>
      </c>
      <c r="B42" s="25" t="s">
        <v>49</v>
      </c>
      <c r="C42" s="26">
        <v>20</v>
      </c>
      <c r="D42" s="27">
        <v>4305</v>
      </c>
      <c r="E42" s="28">
        <v>215.25</v>
      </c>
      <c r="F42" s="26">
        <v>30</v>
      </c>
      <c r="G42" s="26">
        <v>314</v>
      </c>
      <c r="H42" s="29">
        <v>127</v>
      </c>
      <c r="I42" s="27">
        <v>4283</v>
      </c>
      <c r="J42" s="28">
        <v>214.15</v>
      </c>
      <c r="K42" s="26">
        <v>28</v>
      </c>
      <c r="L42" s="26">
        <v>302</v>
      </c>
      <c r="M42" s="29">
        <v>119</v>
      </c>
      <c r="N42" s="27">
        <v>8588</v>
      </c>
      <c r="O42" s="28">
        <v>429.4</v>
      </c>
      <c r="P42" s="26">
        <v>29</v>
      </c>
      <c r="Q42" s="26">
        <v>616</v>
      </c>
      <c r="R42" s="29">
        <v>333</v>
      </c>
    </row>
    <row r="43" spans="1:18" ht="18" customHeight="1" x14ac:dyDescent="0.4">
      <c r="A43" s="24">
        <v>39</v>
      </c>
      <c r="B43" s="25" t="s">
        <v>50</v>
      </c>
      <c r="C43" s="26">
        <v>34</v>
      </c>
      <c r="D43" s="27">
        <v>7550</v>
      </c>
      <c r="E43" s="28">
        <v>222.05882352941177</v>
      </c>
      <c r="F43" s="26">
        <v>22</v>
      </c>
      <c r="G43" s="26">
        <v>336</v>
      </c>
      <c r="H43" s="29">
        <v>117</v>
      </c>
      <c r="I43" s="27">
        <v>6632</v>
      </c>
      <c r="J43" s="28">
        <v>195.05882352941177</v>
      </c>
      <c r="K43" s="26">
        <v>44</v>
      </c>
      <c r="L43" s="26">
        <v>281</v>
      </c>
      <c r="M43" s="29">
        <v>123</v>
      </c>
      <c r="N43" s="27">
        <v>14182</v>
      </c>
      <c r="O43" s="28">
        <v>417.11764705882354</v>
      </c>
      <c r="P43" s="26">
        <v>33</v>
      </c>
      <c r="Q43" s="26">
        <v>617</v>
      </c>
      <c r="R43" s="29">
        <v>283</v>
      </c>
    </row>
    <row r="44" spans="1:18" ht="18" customHeight="1" x14ac:dyDescent="0.4">
      <c r="A44" s="24">
        <v>40</v>
      </c>
      <c r="B44" s="25" t="s">
        <v>51</v>
      </c>
      <c r="C44" s="26">
        <v>60</v>
      </c>
      <c r="D44" s="27">
        <v>16714</v>
      </c>
      <c r="E44" s="28">
        <v>278.56666666666666</v>
      </c>
      <c r="F44" s="26">
        <v>1</v>
      </c>
      <c r="G44" s="26">
        <v>320</v>
      </c>
      <c r="H44" s="29">
        <v>223</v>
      </c>
      <c r="I44" s="27">
        <v>14992</v>
      </c>
      <c r="J44" s="28">
        <v>249.86666666666667</v>
      </c>
      <c r="K44" s="26">
        <v>3</v>
      </c>
      <c r="L44" s="26">
        <v>306</v>
      </c>
      <c r="M44" s="29">
        <v>194</v>
      </c>
      <c r="N44" s="27">
        <v>31706</v>
      </c>
      <c r="O44" s="28">
        <v>528.43333333333328</v>
      </c>
      <c r="P44" s="26">
        <v>1</v>
      </c>
      <c r="Q44" s="26">
        <v>610</v>
      </c>
      <c r="R44" s="29">
        <v>449</v>
      </c>
    </row>
    <row r="45" spans="1:18" ht="18" customHeight="1" x14ac:dyDescent="0.4">
      <c r="A45" s="24">
        <v>41</v>
      </c>
      <c r="B45" s="25" t="s">
        <v>52</v>
      </c>
      <c r="C45" s="26">
        <v>20</v>
      </c>
      <c r="D45" s="27">
        <v>5522</v>
      </c>
      <c r="E45" s="28">
        <v>276.10000000000002</v>
      </c>
      <c r="F45" s="26">
        <v>2</v>
      </c>
      <c r="G45" s="26">
        <v>338</v>
      </c>
      <c r="H45" s="29">
        <v>193</v>
      </c>
      <c r="I45" s="27">
        <v>4923</v>
      </c>
      <c r="J45" s="28">
        <v>246.15</v>
      </c>
      <c r="K45" s="26">
        <v>6</v>
      </c>
      <c r="L45" s="26">
        <v>325</v>
      </c>
      <c r="M45" s="29">
        <v>188</v>
      </c>
      <c r="N45" s="27">
        <v>10445</v>
      </c>
      <c r="O45" s="28">
        <v>522.25</v>
      </c>
      <c r="P45" s="26">
        <v>2</v>
      </c>
      <c r="Q45" s="26">
        <v>633</v>
      </c>
      <c r="R45" s="29">
        <v>390</v>
      </c>
    </row>
    <row r="46" spans="1:18" ht="18" customHeight="1" x14ac:dyDescent="0.4">
      <c r="A46" s="24">
        <v>42</v>
      </c>
      <c r="B46" s="25" t="s">
        <v>53</v>
      </c>
      <c r="C46" s="26">
        <v>21</v>
      </c>
      <c r="D46" s="27">
        <v>5331</v>
      </c>
      <c r="E46" s="28">
        <v>253.85714285714286</v>
      </c>
      <c r="F46" s="26">
        <v>7</v>
      </c>
      <c r="G46" s="26">
        <v>319</v>
      </c>
      <c r="H46" s="29">
        <v>176</v>
      </c>
      <c r="I46" s="27">
        <v>4953</v>
      </c>
      <c r="J46" s="28">
        <v>235.85714285714286</v>
      </c>
      <c r="K46" s="26">
        <v>10</v>
      </c>
      <c r="L46" s="26">
        <v>284</v>
      </c>
      <c r="M46" s="29">
        <v>140</v>
      </c>
      <c r="N46" s="27">
        <v>10284</v>
      </c>
      <c r="O46" s="28">
        <v>489.71428571428572</v>
      </c>
      <c r="P46" s="26">
        <v>7</v>
      </c>
      <c r="Q46" s="26">
        <v>603</v>
      </c>
      <c r="R46" s="29">
        <v>348</v>
      </c>
    </row>
    <row r="47" spans="1:18" ht="18" customHeight="1" x14ac:dyDescent="0.4">
      <c r="A47" s="24">
        <v>43</v>
      </c>
      <c r="B47" s="25" t="s">
        <v>54</v>
      </c>
      <c r="C47" s="26">
        <v>45</v>
      </c>
      <c r="D47" s="27">
        <v>10449</v>
      </c>
      <c r="E47" s="28">
        <v>232.2</v>
      </c>
      <c r="F47" s="26">
        <v>12</v>
      </c>
      <c r="G47" s="26">
        <v>344</v>
      </c>
      <c r="H47" s="29">
        <v>110</v>
      </c>
      <c r="I47" s="27">
        <v>10156</v>
      </c>
      <c r="J47" s="28">
        <v>225.6888888888889</v>
      </c>
      <c r="K47" s="26">
        <v>15</v>
      </c>
      <c r="L47" s="26">
        <v>305</v>
      </c>
      <c r="M47" s="29">
        <v>92</v>
      </c>
      <c r="N47" s="27">
        <v>20605</v>
      </c>
      <c r="O47" s="28">
        <v>457.88888888888891</v>
      </c>
      <c r="P47" s="26">
        <v>13</v>
      </c>
      <c r="Q47" s="26">
        <v>649</v>
      </c>
      <c r="R47" s="29">
        <v>202</v>
      </c>
    </row>
    <row r="48" spans="1:18" ht="18" customHeight="1" x14ac:dyDescent="0.4">
      <c r="A48" s="24">
        <v>44</v>
      </c>
      <c r="B48" s="25" t="s">
        <v>55</v>
      </c>
      <c r="C48" s="26">
        <v>18</v>
      </c>
      <c r="D48" s="27">
        <v>4658</v>
      </c>
      <c r="E48" s="28">
        <v>258.77777777777777</v>
      </c>
      <c r="F48" s="26">
        <v>5</v>
      </c>
      <c r="G48" s="26">
        <v>293</v>
      </c>
      <c r="H48" s="29">
        <v>208</v>
      </c>
      <c r="I48" s="27">
        <v>4546</v>
      </c>
      <c r="J48" s="28">
        <v>252.55555555555554</v>
      </c>
      <c r="K48" s="26">
        <v>2</v>
      </c>
      <c r="L48" s="26">
        <v>290</v>
      </c>
      <c r="M48" s="29">
        <v>208</v>
      </c>
      <c r="N48" s="27">
        <v>9204</v>
      </c>
      <c r="O48" s="28">
        <v>511.33333333333331</v>
      </c>
      <c r="P48" s="26">
        <v>4</v>
      </c>
      <c r="Q48" s="26">
        <v>573</v>
      </c>
      <c r="R48" s="29">
        <v>416</v>
      </c>
    </row>
    <row r="49" spans="1:18" ht="18" customHeight="1" x14ac:dyDescent="0.4">
      <c r="A49" s="24">
        <v>45</v>
      </c>
      <c r="B49" s="25" t="s">
        <v>56</v>
      </c>
      <c r="C49" s="26">
        <v>26</v>
      </c>
      <c r="D49" s="27">
        <v>5364</v>
      </c>
      <c r="E49" s="28">
        <v>206.30769230769232</v>
      </c>
      <c r="F49" s="26">
        <v>38</v>
      </c>
      <c r="G49" s="26">
        <v>278</v>
      </c>
      <c r="H49" s="29">
        <v>115</v>
      </c>
      <c r="I49" s="27">
        <v>5182</v>
      </c>
      <c r="J49" s="28">
        <v>199.30769230769232</v>
      </c>
      <c r="K49" s="26">
        <v>40</v>
      </c>
      <c r="L49" s="26">
        <v>269</v>
      </c>
      <c r="M49" s="29">
        <v>106</v>
      </c>
      <c r="N49" s="27">
        <v>10546</v>
      </c>
      <c r="O49" s="28">
        <v>405.61538461538464</v>
      </c>
      <c r="P49" s="26">
        <v>38</v>
      </c>
      <c r="Q49" s="26">
        <v>533</v>
      </c>
      <c r="R49" s="29">
        <v>221</v>
      </c>
    </row>
    <row r="50" spans="1:18" ht="18" customHeight="1" x14ac:dyDescent="0.4">
      <c r="A50" s="24">
        <v>46</v>
      </c>
      <c r="B50" s="25" t="s">
        <v>57</v>
      </c>
      <c r="C50" s="26">
        <v>43</v>
      </c>
      <c r="D50" s="27">
        <v>9716</v>
      </c>
      <c r="E50" s="28">
        <v>225.95348837209303</v>
      </c>
      <c r="F50" s="26">
        <v>19</v>
      </c>
      <c r="G50" s="26">
        <v>302</v>
      </c>
      <c r="H50" s="29">
        <v>106</v>
      </c>
      <c r="I50" s="27">
        <v>9726</v>
      </c>
      <c r="J50" s="28">
        <v>226.18604651162789</v>
      </c>
      <c r="K50" s="26">
        <v>14</v>
      </c>
      <c r="L50" s="26">
        <v>318</v>
      </c>
      <c r="M50" s="29">
        <v>149</v>
      </c>
      <c r="N50" s="27">
        <v>19442</v>
      </c>
      <c r="O50" s="28">
        <v>452.13953488372096</v>
      </c>
      <c r="P50" s="26">
        <v>19</v>
      </c>
      <c r="Q50" s="26">
        <v>598</v>
      </c>
      <c r="R50" s="29">
        <v>288</v>
      </c>
    </row>
    <row r="51" spans="1:18" ht="18" customHeight="1" thickBot="1" x14ac:dyDescent="0.45">
      <c r="A51" s="30">
        <v>47</v>
      </c>
      <c r="B51" s="31" t="s">
        <v>58</v>
      </c>
      <c r="C51" s="31">
        <v>41</v>
      </c>
      <c r="D51" s="32">
        <v>6800</v>
      </c>
      <c r="E51" s="33">
        <v>165.85365853658536</v>
      </c>
      <c r="F51" s="34">
        <v>46</v>
      </c>
      <c r="G51" s="34">
        <v>265</v>
      </c>
      <c r="H51" s="35">
        <v>67</v>
      </c>
      <c r="I51" s="32">
        <v>7400</v>
      </c>
      <c r="J51" s="33">
        <v>180.48780487804879</v>
      </c>
      <c r="K51" s="34">
        <v>47</v>
      </c>
      <c r="L51" s="34">
        <v>276</v>
      </c>
      <c r="M51" s="35">
        <v>69</v>
      </c>
      <c r="N51" s="32">
        <v>14200</v>
      </c>
      <c r="O51" s="33">
        <v>346.34146341463412</v>
      </c>
      <c r="P51" s="34">
        <v>46</v>
      </c>
      <c r="Q51" s="34">
        <v>541</v>
      </c>
      <c r="R51" s="35">
        <v>154</v>
      </c>
    </row>
    <row r="52" spans="1:18" s="43" customFormat="1" ht="18" customHeight="1" thickBot="1" x14ac:dyDescent="0.45">
      <c r="A52" s="36"/>
      <c r="B52" s="37"/>
      <c r="C52" s="38">
        <f>SUM(C5:C51)</f>
        <v>1741</v>
      </c>
      <c r="D52" s="39">
        <f>SUM(D5:D51)</f>
        <v>381711</v>
      </c>
      <c r="E52" s="40">
        <f>D52/C52</f>
        <v>219.24813325674899</v>
      </c>
      <c r="F52" s="37"/>
      <c r="G52" s="41">
        <f>MAX(G5:G51)</f>
        <v>348</v>
      </c>
      <c r="H52" s="42">
        <f>MIN(H5:H51)</f>
        <v>50</v>
      </c>
      <c r="I52" s="39">
        <f>SUM(I5:I51)</f>
        <v>375603</v>
      </c>
      <c r="J52" s="40">
        <f>I52/C52</f>
        <v>215.73980470993681</v>
      </c>
      <c r="K52" s="37"/>
      <c r="L52" s="41">
        <f>MAX(L5:L51)</f>
        <v>325</v>
      </c>
      <c r="M52" s="42">
        <f>MIN(M5:M51)</f>
        <v>37</v>
      </c>
      <c r="N52" s="39">
        <f>SUM(N5:N51)</f>
        <v>757314</v>
      </c>
      <c r="O52" s="40">
        <f t="shared" ref="O5:O52" si="0">N52/C52</f>
        <v>434.98793796668582</v>
      </c>
      <c r="P52" s="37"/>
      <c r="Q52" s="41">
        <f>MAX(Q5:Q51)</f>
        <v>649</v>
      </c>
      <c r="R52" s="42">
        <f>MIN(R5:R51)</f>
        <v>91</v>
      </c>
    </row>
  </sheetData>
  <mergeCells count="6">
    <mergeCell ref="A3:A4"/>
    <mergeCell ref="B3:B4"/>
    <mergeCell ref="C3:C4"/>
    <mergeCell ref="D3:H3"/>
    <mergeCell ref="I3:M3"/>
    <mergeCell ref="N3:R3"/>
  </mergeCells>
  <phoneticPr fontId="4"/>
  <printOptions horizontalCentered="1"/>
  <pageMargins left="0.31496062992125984" right="0.31496062992125984" top="0.15748031496062992" bottom="0.15748031496062992" header="0.31496062992125984" footer="0.31496062992125984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e6cd8b21be46520d7e92e88a94f4eeb9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f9a0b26239486e774e66e1663b342532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D0B770-4D1C-42C8-933D-8E335CD88E57}"/>
</file>

<file path=customXml/itemProps2.xml><?xml version="1.0" encoding="utf-8"?>
<ds:datastoreItem xmlns:ds="http://schemas.openxmlformats.org/officeDocument/2006/customXml" ds:itemID="{7FD725D9-B1D4-4B03-9B44-C29DE9AD58C3}"/>
</file>

<file path=customXml/itemProps3.xml><?xml version="1.0" encoding="utf-8"?>
<ds:datastoreItem xmlns:ds="http://schemas.openxmlformats.org/officeDocument/2006/customXml" ds:itemID="{17DF9F88-3203-4E7A-B35B-808BFF6D0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都道府県平均</vt:lpstr>
      <vt:lpstr>都道府県平均!Print_Area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2025-03-06T09:46:34Z</dcterms:created>
  <dcterms:modified xsi:type="dcterms:W3CDTF">2025-03-06T09:52:42Z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